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xampp\htdocs\EA\downloads\"/>
    </mc:Choice>
  </mc:AlternateContent>
  <xr:revisionPtr revIDLastSave="0" documentId="13_ncr:1_{01AF71DF-9C76-4989-AB92-E9DB8FDC7013}" xr6:coauthVersionLast="47" xr6:coauthVersionMax="47" xr10:uidLastSave="{00000000-0000-0000-0000-000000000000}"/>
  <bookViews>
    <workbookView xWindow="-96" yWindow="-96" windowWidth="19392" windowHeight="10392" activeTab="1" xr2:uid="{00000000-000D-0000-FFFF-FFFF00000000}"/>
  </bookViews>
  <sheets>
    <sheet name="Instructions" sheetId="2" r:id="rId1"/>
    <sheet name="Annual Employee Census" sheetId="1" r:id="rId2"/>
    <sheet name="Additional Employee Details" sheetId="4" r:id="rId3"/>
    <sheet name="FAQs" sheetId="3" r:id="rId4"/>
    <sheet name="Hide" sheetId="6"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a="1"/>
  <c r="I3" i="1" s="1"/>
  <c r="G3" i="4" l="1"/>
  <c r="F3" i="4"/>
  <c r="E3" i="4"/>
  <c r="D3" i="4"/>
  <c r="H3" i="1" l="1" a="1"/>
  <c r="H3" i="1" s="1"/>
  <c r="G3" i="1" l="1"/>
  <c r="D3" i="1"/>
  <c r="F3" i="1" l="1"/>
  <c r="N3" i="1"/>
  <c r="O3" i="1"/>
  <c r="M3" i="1"/>
  <c r="L3" i="1"/>
  <c r="B3" i="4" l="1"/>
  <c r="B2" i="4"/>
  <c r="B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I3" authorId="0" shapeId="0" xr:uid="{00000000-0006-0000-0100-000001000000}">
      <text>
        <r>
          <rPr>
            <b/>
            <sz val="9"/>
            <color indexed="81"/>
            <rFont val="Tahoma"/>
            <charset val="1"/>
          </rPr>
          <t>If the results of this field shows #VALUE! Then click within the function bar then press control + shift + Enter to display the correct results.</t>
        </r>
      </text>
    </comment>
    <comment ref="A7" authorId="0" shapeId="0" xr:uid="{00000000-0006-0000-0100-000002000000}">
      <text>
        <r>
          <rPr>
            <b/>
            <sz val="9"/>
            <color indexed="81"/>
            <rFont val="Tahoma"/>
            <charset val="1"/>
          </rPr>
          <t xml:space="preserve">Include all employees who performed service for the employer for the year.  SSNs are required to be included.
</t>
        </r>
      </text>
    </comment>
    <comment ref="B7" authorId="0" shapeId="0" xr:uid="{00000000-0006-0000-0100-000003000000}">
      <text>
        <r>
          <rPr>
            <b/>
            <sz val="9"/>
            <color indexed="81"/>
            <rFont val="Tahoma"/>
            <family val="2"/>
          </rPr>
          <t>It is also permitted to provide the employee's First, Middle, &amp; Last by using separate columns.
If the employee name changes, please indicate the details in the employee notes column.
Please use their full legal name.</t>
        </r>
      </text>
    </comment>
    <comment ref="C7" authorId="0" shapeId="0" xr:uid="{00000000-0006-0000-0100-000004000000}">
      <text>
        <r>
          <rPr>
            <b/>
            <sz val="9"/>
            <color indexed="81"/>
            <rFont val="Tahoma"/>
            <family val="2"/>
          </rPr>
          <t>Gender: Male or Female</t>
        </r>
      </text>
    </comment>
    <comment ref="D7" authorId="0" shapeId="0" xr:uid="{00000000-0006-0000-0100-000005000000}">
      <text>
        <r>
          <rPr>
            <b/>
            <sz val="9"/>
            <color indexed="81"/>
            <rFont val="Tahoma"/>
            <family val="2"/>
          </rPr>
          <t xml:space="preserve">Officer is an individual that had administrative executive authority during the year.  Generally this includes: Partners, Governors, President, Vice President, CFO, CEO, etc.  </t>
        </r>
      </text>
    </comment>
    <comment ref="E7" authorId="0" shapeId="0" xr:uid="{00000000-0006-0000-0100-000006000000}">
      <text>
        <r>
          <rPr>
            <b/>
            <sz val="9"/>
            <color indexed="81"/>
            <rFont val="Tahoma"/>
            <family val="2"/>
          </rPr>
          <t>Include the highest ownership percentage of the employer from during the year.</t>
        </r>
      </text>
    </comment>
    <comment ref="F7" authorId="0" shapeId="0" xr:uid="{00000000-0006-0000-0100-000007000000}">
      <text>
        <r>
          <rPr>
            <b/>
            <sz val="9"/>
            <color indexed="81"/>
            <rFont val="Tahoma"/>
            <family val="2"/>
          </rPr>
          <t xml:space="preserve">For relations to an owner please indicate:
spouses,
children,
grandparents, 
parents,
sibling, 
cousin, or
Extended Family
</t>
        </r>
      </text>
    </comment>
    <comment ref="G7" authorId="0" shapeId="0" xr:uid="{00000000-0006-0000-0100-000008000000}">
      <text>
        <r>
          <rPr>
            <b/>
            <sz val="9"/>
            <color indexed="81"/>
            <rFont val="Tahoma"/>
            <family val="2"/>
          </rPr>
          <t xml:space="preserve">The specific date the employee was born.  </t>
        </r>
      </text>
    </comment>
    <comment ref="H7" authorId="0" shapeId="0" xr:uid="{00000000-0006-0000-0100-000009000000}">
      <text>
        <r>
          <rPr>
            <b/>
            <sz val="9"/>
            <color indexed="81"/>
            <rFont val="Tahoma"/>
            <family val="2"/>
          </rPr>
          <t>The original date the employee started performing service for the employer.</t>
        </r>
      </text>
    </comment>
    <comment ref="I7" authorId="0" shapeId="0" xr:uid="{00000000-0006-0000-0100-00000A000000}">
      <text>
        <r>
          <rPr>
            <b/>
            <sz val="9"/>
            <color indexed="81"/>
            <rFont val="Tahoma"/>
            <family val="2"/>
          </rPr>
          <t>The date at which the employee is no longer expected to return to service with the employer.</t>
        </r>
      </text>
    </comment>
    <comment ref="J7" authorId="0" shapeId="0" xr:uid="{00000000-0006-0000-0100-00000B000000}">
      <text>
        <r>
          <rPr>
            <b/>
            <sz val="9"/>
            <color indexed="81"/>
            <rFont val="Tahoma"/>
            <family val="2"/>
          </rPr>
          <t>Types of Termination:
Voluntary, 
Discharged, 
Disabled, 
Retired, 
Deceased, 
Military Leave,
Other</t>
        </r>
      </text>
    </comment>
    <comment ref="K7" authorId="0" shapeId="0" xr:uid="{00000000-0006-0000-0100-00000C000000}">
      <text>
        <r>
          <rPr>
            <b/>
            <sz val="9"/>
            <color indexed="81"/>
            <rFont val="Tahoma"/>
            <family val="2"/>
          </rPr>
          <t>The date a formerly separated employee started service again with the employer.</t>
        </r>
      </text>
    </comment>
    <comment ref="L7" authorId="0" shapeId="0" xr:uid="{00000000-0006-0000-0100-00000D000000}">
      <text>
        <r>
          <rPr>
            <b/>
            <sz val="9"/>
            <color indexed="81"/>
            <rFont val="Tahoma"/>
            <family val="2"/>
          </rPr>
          <t>Include all hours of paid service with the employer.  This includes: vacation pay, sick leave, regular hours, over time hours, etc.</t>
        </r>
      </text>
    </comment>
    <comment ref="M7" authorId="0" shapeId="0" xr:uid="{00000000-0006-0000-0100-00000E000000}">
      <text>
        <r>
          <rPr>
            <b/>
            <sz val="9"/>
            <color indexed="81"/>
            <rFont val="Tahoma"/>
            <family val="2"/>
          </rPr>
          <t>Include gross annual compensation for the employee.  Generally this includes: Wages, Bonuses, Flex account deductions, Insurance premium deductions, Deferrals, Roth, 125 Plans, 132 Plans, tax withholdings, etc.  If there is a question about a specific type of compensation, please email.  Compensation does not include: Profit Sharing, Match, Safe Harbor, exercised nonqualified stock options, Company Dividends, S-Corp Pass Thru, or compensation not paid from this employer.</t>
        </r>
      </text>
    </comment>
    <comment ref="N7" authorId="0" shapeId="0" xr:uid="{00000000-0006-0000-0100-00000F000000}">
      <text>
        <r>
          <rPr>
            <b/>
            <sz val="9"/>
            <color indexed="81"/>
            <rFont val="Tahoma"/>
            <family val="2"/>
          </rPr>
          <t>Include the Deferrals that were intended to be withheld from pay and are intended to be reported to the IRS.  If on a non-calendar year, please include the amounts for the fiscal year in this excel file and in a separate excel file provide the amount of deferrals reported on their latest W-2.</t>
        </r>
      </text>
    </comment>
    <comment ref="O7" authorId="0" shapeId="0" xr:uid="{00000000-0006-0000-0100-000010000000}">
      <text>
        <r>
          <rPr>
            <b/>
            <sz val="9"/>
            <color indexed="81"/>
            <rFont val="Tahoma"/>
            <family val="2"/>
          </rPr>
          <t>Include Roth Deferrals that were intended to be withheld from pay and are intended to be reported to the IRS.  If on a non-calendar year, please include the amounts for the fiscal year in this excel file and in a separate excel file provide the amount of deferrals reported on their latest W-2.</t>
        </r>
      </text>
    </comment>
    <comment ref="P7" authorId="0" shapeId="0" xr:uid="{00000000-0006-0000-0100-000011000000}">
      <text>
        <r>
          <rPr>
            <b/>
            <sz val="9"/>
            <color indexed="81"/>
            <rFont val="Tahoma"/>
            <family val="2"/>
          </rPr>
          <t xml:space="preserve">Include any comment that maybe material to the retirement plan. For Example: 
If they are in a specific Benefit group for the retirement plan,
Leased Employee,
Covered by a Union,
Change of Last 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Devin S</author>
  </authors>
  <commentList>
    <comment ref="A7" authorId="0" shapeId="0" xr:uid="{00000000-0006-0000-0200-000001000000}">
      <text>
        <r>
          <rPr>
            <b/>
            <sz val="9"/>
            <color indexed="81"/>
            <rFont val="Tahoma"/>
            <charset val="1"/>
          </rPr>
          <t xml:space="preserve">Include all employees who performed service for the employer for the year.  SSNs are required to be included.
</t>
        </r>
      </text>
    </comment>
    <comment ref="B7" authorId="0" shapeId="0" xr:uid="{00000000-0006-0000-0200-000002000000}">
      <text>
        <r>
          <rPr>
            <b/>
            <sz val="9"/>
            <color indexed="81"/>
            <rFont val="Tahoma"/>
            <family val="2"/>
          </rPr>
          <t>It is also permitted to provide the employee's First, Middle, &amp; Last by using separate columns.
If the employee name changes please indicate the details in the employee notes column.</t>
        </r>
      </text>
    </comment>
    <comment ref="C7" authorId="0" shapeId="0" xr:uid="{00000000-0006-0000-0200-000003000000}">
      <text>
        <r>
          <rPr>
            <b/>
            <sz val="9"/>
            <color indexed="81"/>
            <rFont val="Tahoma"/>
            <family val="2"/>
          </rPr>
          <t>If the individual prefers to go by another name, please provide.</t>
        </r>
      </text>
    </comment>
    <comment ref="D7" authorId="0" shapeId="0" xr:uid="{00000000-0006-0000-0200-000004000000}">
      <text>
        <r>
          <rPr>
            <b/>
            <sz val="9"/>
            <color indexed="81"/>
            <rFont val="Tahoma"/>
            <family val="2"/>
          </rPr>
          <t>If the employee became a participant in the retirement plan during the year, please indicate the compensation earned this year before they entered the plan.  We will use gross annual compensation less pre entry compensation to determine the compensation used for benefits.</t>
        </r>
      </text>
    </comment>
    <comment ref="E7" authorId="0" shapeId="0" xr:uid="{00000000-0006-0000-0200-000005000000}">
      <text>
        <r>
          <rPr>
            <b/>
            <sz val="9"/>
            <color indexed="81"/>
            <rFont val="Tahoma"/>
            <family val="2"/>
          </rPr>
          <t>Some retirement plans exclude specific types of compensation for plan benefit purposes.  For example, bonuses or commissions might be excluded.  This is different than Pre Entry Compensation in that Excluded Compensation would be compensation earned while a participant however not generally included for benefits.  We will use Gross compensation less excluded compensation and if applicable less pre entry compensation for retirement plan benefits</t>
        </r>
      </text>
    </comment>
    <comment ref="F7" authorId="0" shapeId="0" xr:uid="{00000000-0006-0000-0200-000006000000}">
      <text>
        <r>
          <rPr>
            <b/>
            <sz val="9"/>
            <color indexed="81"/>
            <rFont val="Tahoma"/>
            <family val="2"/>
          </rPr>
          <t>Include the intended amount of match for the fiscal year.  If the amount is yet to be determined please leave blank.</t>
        </r>
      </text>
    </comment>
    <comment ref="G7" authorId="0" shapeId="0" xr:uid="{00000000-0006-0000-0200-000007000000}">
      <text>
        <r>
          <rPr>
            <b/>
            <sz val="9"/>
            <color indexed="81"/>
            <rFont val="Tahoma"/>
            <family val="2"/>
          </rPr>
          <t>If the employee had loan repayments withheld from their pay please indicate the total amount withheld for the year.</t>
        </r>
      </text>
    </comment>
    <comment ref="H7" authorId="0" shapeId="0" xr:uid="{00000000-0006-0000-0200-000008000000}">
      <text>
        <r>
          <rPr>
            <b/>
            <sz val="9"/>
            <color indexed="81"/>
            <rFont val="Tahoma"/>
            <family val="2"/>
          </rPr>
          <t xml:space="preserve">Indicate the employee's position within the company that may impact the retirement plan.
</t>
        </r>
      </text>
    </comment>
    <comment ref="I7" authorId="0" shapeId="0" xr:uid="{00000000-0006-0000-0200-000009000000}">
      <text>
        <r>
          <rPr>
            <b/>
            <sz val="9"/>
            <color indexed="81"/>
            <rFont val="Tahoma"/>
            <family val="2"/>
          </rPr>
          <t>Please enter the employee's spouse's name.</t>
        </r>
      </text>
    </comment>
    <comment ref="J7" authorId="0" shapeId="0" xr:uid="{00000000-0006-0000-0200-00000A000000}">
      <text>
        <r>
          <rPr>
            <b/>
            <sz val="9"/>
            <color indexed="81"/>
            <rFont val="Tahoma"/>
            <family val="2"/>
          </rPr>
          <t>For retirement plans with required contributions or participants with required distributions, then the spouse's birth will be needed to preform a benefit calculation.</t>
        </r>
      </text>
    </comment>
    <comment ref="K7" authorId="0" shapeId="0" xr:uid="{00000000-0006-0000-0200-00000B000000}">
      <text>
        <r>
          <rPr>
            <b/>
            <sz val="9"/>
            <color indexed="81"/>
            <rFont val="Tahoma"/>
            <family val="2"/>
          </rPr>
          <t>In preparing participant forms or notices, individual address maybe needed.</t>
        </r>
      </text>
    </comment>
    <comment ref="L7" authorId="0" shapeId="0" xr:uid="{00000000-0006-0000-0200-00000C000000}">
      <text>
        <r>
          <rPr>
            <b/>
            <sz val="9"/>
            <color indexed="81"/>
            <rFont val="Tahoma"/>
            <family val="2"/>
          </rPr>
          <t>In preparing participant forms or notices, individual address maybe needed.</t>
        </r>
      </text>
    </comment>
    <comment ref="M7" authorId="0" shapeId="0" xr:uid="{00000000-0006-0000-0200-00000D000000}">
      <text>
        <r>
          <rPr>
            <b/>
            <sz val="9"/>
            <color indexed="81"/>
            <rFont val="Tahoma"/>
            <family val="2"/>
          </rPr>
          <t>In preparing participant forms or notices, individual address maybe needed.</t>
        </r>
      </text>
    </comment>
    <comment ref="N7" authorId="0" shapeId="0" xr:uid="{00000000-0006-0000-0200-00000E000000}">
      <text>
        <r>
          <rPr>
            <b/>
            <sz val="9"/>
            <color indexed="81"/>
            <rFont val="Tahoma"/>
            <family val="2"/>
          </rPr>
          <t>In preparing participant forms or notices, individual address maybe needed.</t>
        </r>
      </text>
    </comment>
    <comment ref="O7" authorId="0" shapeId="0" xr:uid="{00000000-0006-0000-0200-00000F000000}">
      <text>
        <r>
          <rPr>
            <b/>
            <sz val="9"/>
            <color indexed="81"/>
            <rFont val="Tahoma"/>
            <family val="2"/>
          </rPr>
          <t>If the employee regularly access this email address for work or has elected to receive plan notices to this email address, please provide.</t>
        </r>
      </text>
    </comment>
  </commentList>
</comments>
</file>

<file path=xl/sharedStrings.xml><?xml version="1.0" encoding="utf-8"?>
<sst xmlns="http://schemas.openxmlformats.org/spreadsheetml/2006/main" count="183" uniqueCount="157">
  <si>
    <t>Employer</t>
  </si>
  <si>
    <t>Fiscal Year Ending</t>
  </si>
  <si>
    <t>Census Type</t>
  </si>
  <si>
    <t>SSN</t>
  </si>
  <si>
    <t>(###-##-####)</t>
  </si>
  <si>
    <t>Name</t>
  </si>
  <si>
    <t>Birthdate</t>
  </si>
  <si>
    <t>(MM/DD/YYYY)</t>
  </si>
  <si>
    <t>Hire Date</t>
  </si>
  <si>
    <t>Termination Date</t>
  </si>
  <si>
    <t>Ownership</t>
  </si>
  <si>
    <t>(Percent %)</t>
  </si>
  <si>
    <t>Termination Type</t>
  </si>
  <si>
    <t>Gender</t>
  </si>
  <si>
    <t>(M/F)</t>
  </si>
  <si>
    <t>($###,###.##)</t>
  </si>
  <si>
    <t>Officer</t>
  </si>
  <si>
    <t>Roth</t>
  </si>
  <si>
    <t>($##,###.##)</t>
  </si>
  <si>
    <t>Match</t>
  </si>
  <si>
    <t>Notes</t>
  </si>
  <si>
    <t>(Text)</t>
  </si>
  <si>
    <t>Rehire Date</t>
  </si>
  <si>
    <t>(Y/N)</t>
  </si>
  <si>
    <t>Hours Worked</t>
  </si>
  <si>
    <t>(Last, First MI.)</t>
  </si>
  <si>
    <t>(Indicate Type)</t>
  </si>
  <si>
    <t>Final</t>
  </si>
  <si>
    <t>Legal Company Name</t>
  </si>
  <si>
    <t>Pre Entry Compensation</t>
  </si>
  <si>
    <t>Spouse's Birth Date</t>
  </si>
  <si>
    <t>Mailing Address</t>
  </si>
  <si>
    <t>Mailing City</t>
  </si>
  <si>
    <t>Mailing State</t>
  </si>
  <si>
    <t>Email Address</t>
  </si>
  <si>
    <t>Mailing Zip</t>
  </si>
  <si>
    <t>(#####)</t>
  </si>
  <si>
    <t>(Address@Domain)</t>
  </si>
  <si>
    <t>Loan Payments</t>
  </si>
  <si>
    <t>*Question: We have more than one company that pays wages.  How do we report employees?</t>
  </si>
  <si>
    <t>*Question: Should we report on an cash or an accrual basis?</t>
  </si>
  <si>
    <t>*Question: What types of compensation do we include?</t>
  </si>
  <si>
    <t>Spouse's Name</t>
  </si>
  <si>
    <t>*Question: How soon do you need this information back?</t>
  </si>
  <si>
    <t>*Answer: Report all other information except the compensation field.  Leave the compensation field blank.  We will follow up.</t>
  </si>
  <si>
    <t>*Answer: Please complete a separate excel file per company.</t>
  </si>
  <si>
    <t>*Answer: The same method used for preparing W-2s should be used for the retirement plan.  Consistency is key.</t>
  </si>
  <si>
    <t>(State Initials)</t>
  </si>
  <si>
    <t>Excluded Compensation</t>
  </si>
  <si>
    <t>Gross Compensation</t>
  </si>
  <si>
    <t>Total # of Employees</t>
  </si>
  <si>
    <t>Gross Total Hours</t>
  </si>
  <si>
    <t>Gross Total Compensation</t>
  </si>
  <si>
    <t>Total Roth</t>
  </si>
  <si>
    <t>*Be sure to password protect this file once complete.  If a field turns yellow this is a hint of a possible error.</t>
  </si>
  <si>
    <t>Total Ownership</t>
  </si>
  <si>
    <t>Total # of Officers</t>
  </si>
  <si>
    <t># of New Hires</t>
  </si>
  <si>
    <t># of Current Terminees</t>
  </si>
  <si>
    <t>(Indicate Relation)</t>
  </si>
  <si>
    <t>Company Related Questions</t>
  </si>
  <si>
    <t>*Question: We have other companies that do not participate on our retirement plan.  Do we need to report those employees?</t>
  </si>
  <si>
    <t>SSN Related Questions</t>
  </si>
  <si>
    <t>Employee Related Questions</t>
  </si>
  <si>
    <t>*Question: We noticed we made a mistake on someone SSN from a prior year's census.  How do we fix this?</t>
  </si>
  <si>
    <t>*Answer: Put the correct SSN in the SSN field then in the employee notes field please indicate what was the prior year's incorrect SSN provided.</t>
  </si>
  <si>
    <t xml:space="preserve">*Question: What if we are missing some information for an employee? </t>
  </si>
  <si>
    <t>Name Related Questions</t>
  </si>
  <si>
    <t>Gender Related Questions</t>
  </si>
  <si>
    <t>Officer Related Questions</t>
  </si>
  <si>
    <t>Ownership Related Questions</t>
  </si>
  <si>
    <t>Birthday Related Questions</t>
  </si>
  <si>
    <t>Hire Date Related Questions</t>
  </si>
  <si>
    <t>Termination Date Related Questions</t>
  </si>
  <si>
    <t>Termination Type Related Questions</t>
  </si>
  <si>
    <t>Rehire Date Related Questions</t>
  </si>
  <si>
    <t>Hours Worked Related Questions</t>
  </si>
  <si>
    <t>Gross Compensation Related Questions</t>
  </si>
  <si>
    <t>Deferrals Related Questions</t>
  </si>
  <si>
    <t>Roth Related Questions</t>
  </si>
  <si>
    <t>Notes Related Questions</t>
  </si>
  <si>
    <t>Pre Entry Compensation Related Questions</t>
  </si>
  <si>
    <t>Excluded Compensation Related Questions</t>
  </si>
  <si>
    <t>Match Related Questions</t>
  </si>
  <si>
    <t>Loan Payment Related Questions</t>
  </si>
  <si>
    <t>Spouse Related Questions</t>
  </si>
  <si>
    <t>Address Related Questions</t>
  </si>
  <si>
    <t>Email Address Related Questions</t>
  </si>
  <si>
    <t>*Answer: Maybe.  It depends if the IRS rules indicate we have a control group.  Please contact us.</t>
  </si>
  <si>
    <t>*Answer:  Ideally as soon as possible after the year.  Generally we will not be able to start our annual services without this information.</t>
  </si>
  <si>
    <t>*Answer: Submit the information that you have.  If it is critical to the annual process we will follow up for the material missing information.</t>
  </si>
  <si>
    <t>*Question: Some of our employees do not have a SSN.  What do we report?</t>
  </si>
  <si>
    <t>*Question: We have the same employee set up twice in our payroll system.  May we report this person on two separate rows?</t>
  </si>
  <si>
    <t>*Answer: No.  Please combine their information into one row.</t>
  </si>
  <si>
    <t>*Question: Is the gender information required?</t>
  </si>
  <si>
    <t>*Answer: No. Only list officers that have high level authority for the company.</t>
  </si>
  <si>
    <t>*Question: An employee contributed catch up deferrals.  Do we need to separate out non-catch-up and catch up deferrals?</t>
  </si>
  <si>
    <t>Alias</t>
  </si>
  <si>
    <t>*Question: Some of our employee do not receive W-2 wages from us.  How do we report them?</t>
  </si>
  <si>
    <t>*Answer: No, please use their full Legal Name.</t>
  </si>
  <si>
    <t>Division/Position</t>
  </si>
  <si>
    <t>Total Pre Entry Compensation</t>
  </si>
  <si>
    <t>Total Excluded Compensation</t>
  </si>
  <si>
    <t>Total Match</t>
  </si>
  <si>
    <t>Total Loan Payments</t>
  </si>
  <si>
    <t>(####)</t>
  </si>
  <si>
    <t>Relation to Owner</t>
  </si>
  <si>
    <t>*Question: Ownership of what?</t>
  </si>
  <si>
    <t>*Answer: Ownership of this company for which this census is being prepared.</t>
  </si>
  <si>
    <t>*Question: We live in a community property state, do we list husband and wife both with the same ownership?</t>
  </si>
  <si>
    <t>Relation to Owners Related Questions</t>
  </si>
  <si>
    <t>*Answer: No, only provide direct ownership.</t>
  </si>
  <si>
    <t>*Answer: Submit what information you have.  If it is material we will follow up.</t>
  </si>
  <si>
    <t>*Question: We rehired an employee that has been gone a long time.  What date shall we use?</t>
  </si>
  <si>
    <t>*Answer. Retirement plans have many requirements.  How an employee leaves employment might impact plan operations.</t>
  </si>
  <si>
    <t>*Answer. Yes, include all hours which an employee was entitled to payment.</t>
  </si>
  <si>
    <t>*Question:  Are the Additional Employee Details required?</t>
  </si>
  <si>
    <t>Additional Employee Details Questions</t>
  </si>
  <si>
    <t>*Question:  We are unsure when the employee became a participant. What do we do?</t>
  </si>
  <si>
    <t>*Answer:  Either submit with this census with pre-entry compensation as blank or contact us to assist.  We will follow up in the pre-entry compensation is needed.</t>
  </si>
  <si>
    <t>*Question:  We would like to exclude compensation from the retirement plan.  Can we decide what compensation types to exclude?</t>
  </si>
  <si>
    <t>*Answer:  Your retirement plan documents must describe the types of compensation to exclude.  An employer must follow the plan document as it is written. Amending is permitted however it might not take affect till next year.</t>
  </si>
  <si>
    <t>*Question:  We provide the match on a per pay period basis however our plan provides it on an annual basis.  What is a true up?</t>
  </si>
  <si>
    <t xml:space="preserve">*Answer:  Please put a comments in the notes column.  We can tax their loan after reviewing the details.  </t>
  </si>
  <si>
    <t>*Question:  A employee recently left our employment.  Do we need their address information?</t>
  </si>
  <si>
    <t>*Answer:  If they have a benefit in the retirement plan then likely they are due a distribution.  Yes, it is better to collect contract information so retirement plan notices can be mailed to them.</t>
  </si>
  <si>
    <t>*Question:  This employee does not use this email address for work and they did not make an election to use this email address for work or the retirement plan.  May we still provide this email?</t>
  </si>
  <si>
    <t>*Answer: You may report their International Taxpayer Identification Number instead of an SSN.</t>
  </si>
  <si>
    <t>*Question.  May we used their preferred name, for example Bill instead of William?</t>
  </si>
  <si>
    <t>*Question: Many of our officers do not have executive authority.  Do we still list them as officers?</t>
  </si>
  <si>
    <t>*Answer: We need to know: Parents, Grandparents, Children and spouses.  No other relations need to be identified.</t>
  </si>
  <si>
    <t>*Question: What if we do  not know their birthdate?</t>
  </si>
  <si>
    <t>*Answer: Use the original hire date.  Please make a note of this in the Note Column.</t>
  </si>
  <si>
    <t>*Answer: You can type as much as you want in the notes column for an individual.  Add as much information in the notes column and in any format you prefer.  We will follow up if clarification is needed.</t>
  </si>
  <si>
    <t>*Answer:  A true up is where what was deposited during the year was not enough and an additional deposit is due.  This is common and we can help calculate any true ups.</t>
  </si>
  <si>
    <t>*Question:  Does it matter if the spouse is of the same sex?</t>
  </si>
  <si>
    <t>*Answer:  If they are legally married no, it does not matter.</t>
  </si>
  <si>
    <t>Pre-Tax Deferrals</t>
  </si>
  <si>
    <t>Total Pre-Tax Deferrals</t>
  </si>
  <si>
    <t>Current Calendar Year End 402(g) Limit</t>
  </si>
  <si>
    <t>Current Calendar Year End Catch-Up Limit</t>
  </si>
  <si>
    <t>Highlight Potential Excess Deferrals</t>
  </si>
  <si>
    <t>No</t>
  </si>
  <si>
    <t>Highlight Potential Excess Deferrals over Compensation</t>
  </si>
  <si>
    <t>*Answer: For retirement plans that have funding requirements, yes.  Otherwise no.</t>
  </si>
  <si>
    <t>*Question: What relation to the owners do you need to know?</t>
  </si>
  <si>
    <t>*Question: An employee terminated  after the year of this census.  Shall we include their termination date?</t>
  </si>
  <si>
    <t>*Answer. Yes, this is permitted.  Please do not include compensation or hours from years other than the fiscal year being reported.</t>
  </si>
  <si>
    <t>*Question: Why do you need to know why an employee is no longer with us?</t>
  </si>
  <si>
    <t>*Question: Do we include paid time off?</t>
  </si>
  <si>
    <t>*Question: We have many comments regarding one employee.  How do we put all these notes in the notes columns?</t>
  </si>
  <si>
    <t>*Question:  An employee terminated employment.  How do we tax their loan?</t>
  </si>
  <si>
    <t>*Answer: If there is a question, please provide us a list of compensation types paid and we will reply what to include.</t>
  </si>
  <si>
    <t>*Answer: No, please keep all traditional deferrals together in one field.</t>
  </si>
  <si>
    <t>*Answer: No, please keep all roth deferrals together in one field.</t>
  </si>
  <si>
    <t>*Answer:  Generally no, however, some retirement plans do need to provide some of the fields in the optional sheet.</t>
  </si>
  <si>
    <t>*Answer:  Yes, however please put a comment in the notes regarding this.  We can use this email to collect the mailing address for sending the notices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</si>
</sst>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charset val="1"/>
    </font>
    <font>
      <b/>
      <sz val="9"/>
      <color indexed="81"/>
      <name val="Tahoma"/>
      <family val="2"/>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double">
        <color auto="1"/>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applyAlignment="1">
      <alignment horizontal="right"/>
    </xf>
    <xf numFmtId="0" fontId="0" fillId="0" borderId="0" xfId="0" applyAlignment="1">
      <alignment horizontal="center"/>
    </xf>
    <xf numFmtId="0" fontId="2" fillId="0" borderId="0" xfId="0" applyFont="1" applyAlignment="1">
      <alignment horizontal="right"/>
    </xf>
    <xf numFmtId="0" fontId="0" fillId="0" borderId="1" xfId="0" applyBorder="1"/>
    <xf numFmtId="0" fontId="2" fillId="0" borderId="0" xfId="0" applyFont="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xf>
    <xf numFmtId="0" fontId="0" fillId="0" borderId="3" xfId="0" applyBorder="1"/>
    <xf numFmtId="0" fontId="0" fillId="0" borderId="4" xfId="0" applyBorder="1"/>
    <xf numFmtId="0" fontId="0" fillId="0" borderId="5" xfId="0" applyBorder="1"/>
    <xf numFmtId="0" fontId="2" fillId="0" borderId="6" xfId="0" applyFont="1" applyBorder="1" applyAlignment="1">
      <alignment horizontal="center"/>
    </xf>
    <xf numFmtId="9" fontId="0" fillId="0" borderId="1" xfId="3" applyFont="1" applyBorder="1"/>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43" fontId="0" fillId="0" borderId="1" xfId="1" applyFont="1" applyBorder="1"/>
    <xf numFmtId="44" fontId="0" fillId="0" borderId="1" xfId="2" applyFont="1" applyBorder="1"/>
    <xf numFmtId="0" fontId="0" fillId="0" borderId="4" xfId="0" applyBorder="1" applyAlignment="1">
      <alignment horizontal="center"/>
    </xf>
    <xf numFmtId="0" fontId="2" fillId="0" borderId="0" xfId="0" applyFont="1"/>
    <xf numFmtId="0" fontId="5" fillId="0" borderId="0" xfId="0" applyFont="1"/>
    <xf numFmtId="0" fontId="0" fillId="0" borderId="0" xfId="0" applyFont="1"/>
    <xf numFmtId="9" fontId="2" fillId="0" borderId="6" xfId="3" applyFont="1" applyBorder="1" applyAlignment="1">
      <alignment horizontal="center"/>
    </xf>
    <xf numFmtId="9" fontId="0" fillId="0" borderId="2" xfId="3" applyFont="1" applyBorder="1" applyAlignment="1">
      <alignment horizontal="center"/>
    </xf>
    <xf numFmtId="9" fontId="0" fillId="0" borderId="4" xfId="3" applyFont="1" applyBorder="1" applyAlignment="1">
      <alignment horizontal="center"/>
    </xf>
    <xf numFmtId="9" fontId="0" fillId="0" borderId="3" xfId="3" applyFont="1" applyBorder="1" applyAlignment="1">
      <alignment horizontal="center"/>
    </xf>
    <xf numFmtId="9" fontId="0" fillId="0" borderId="5" xfId="3"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14" fontId="0" fillId="0" borderId="3" xfId="0" applyNumberFormat="1" applyBorder="1" applyAlignment="1">
      <alignment horizontal="center"/>
    </xf>
    <xf numFmtId="43" fontId="0" fillId="0" borderId="2" xfId="1" applyFont="1" applyBorder="1" applyAlignment="1">
      <alignment horizontal="center"/>
    </xf>
    <xf numFmtId="43" fontId="0" fillId="0" borderId="4" xfId="1" applyFont="1" applyBorder="1"/>
    <xf numFmtId="43" fontId="0" fillId="0" borderId="3" xfId="1" applyFont="1" applyBorder="1"/>
    <xf numFmtId="43" fontId="0" fillId="0" borderId="5" xfId="1" applyFont="1" applyBorder="1"/>
    <xf numFmtId="43" fontId="0" fillId="0" borderId="0" xfId="1" applyFont="1"/>
    <xf numFmtId="0" fontId="2" fillId="0" borderId="7" xfId="0" applyFont="1" applyBorder="1" applyAlignment="1">
      <alignment horizontal="center"/>
    </xf>
    <xf numFmtId="0" fontId="2" fillId="0" borderId="7" xfId="0" applyFont="1" applyFill="1" applyBorder="1" applyAlignment="1">
      <alignment horizontal="center"/>
    </xf>
    <xf numFmtId="49" fontId="0" fillId="0" borderId="2" xfId="0" applyNumberFormat="1" applyBorder="1" applyAlignment="1">
      <alignment horizontal="center"/>
    </xf>
    <xf numFmtId="49" fontId="0" fillId="0" borderId="4" xfId="0" applyNumberFormat="1" applyBorder="1"/>
    <xf numFmtId="49" fontId="0" fillId="0" borderId="3" xfId="0" applyNumberFormat="1" applyBorder="1"/>
    <xf numFmtId="49" fontId="0" fillId="0" borderId="5" xfId="0" applyNumberFormat="1" applyBorder="1"/>
    <xf numFmtId="164" fontId="0" fillId="0" borderId="2" xfId="0" applyNumberFormat="1" applyBorder="1" applyAlignment="1">
      <alignment horizontal="center"/>
    </xf>
    <xf numFmtId="164" fontId="0" fillId="0" borderId="4" xfId="0" applyNumberFormat="1" applyBorder="1"/>
    <xf numFmtId="164" fontId="0" fillId="0" borderId="3" xfId="0" applyNumberFormat="1" applyBorder="1"/>
    <xf numFmtId="164" fontId="0" fillId="0" borderId="5" xfId="0" applyNumberFormat="1" applyBorder="1"/>
    <xf numFmtId="0" fontId="0" fillId="0" borderId="0" xfId="0" applyBorder="1"/>
    <xf numFmtId="37" fontId="0" fillId="0" borderId="2" xfId="1" applyNumberFormat="1" applyFont="1" applyBorder="1" applyAlignment="1">
      <alignment horizontal="center"/>
    </xf>
    <xf numFmtId="37" fontId="0" fillId="0" borderId="4" xfId="1" applyNumberFormat="1" applyFont="1" applyBorder="1"/>
    <xf numFmtId="37" fontId="0" fillId="0" borderId="3" xfId="1" applyNumberFormat="1" applyFont="1" applyBorder="1"/>
    <xf numFmtId="37" fontId="0" fillId="0" borderId="5" xfId="1" applyNumberFormat="1" applyFont="1" applyBorder="1"/>
    <xf numFmtId="0" fontId="0" fillId="2" borderId="1" xfId="0" applyFill="1" applyBorder="1" applyAlignment="1">
      <alignment horizontal="center"/>
    </xf>
    <xf numFmtId="41" fontId="0" fillId="0" borderId="1" xfId="1" applyNumberFormat="1" applyFont="1" applyBorder="1"/>
    <xf numFmtId="43" fontId="0" fillId="0" borderId="1" xfId="1" applyFont="1" applyBorder="1" applyAlignment="1">
      <alignment horizontal="center"/>
    </xf>
  </cellXfs>
  <cellStyles count="4">
    <cellStyle name="Comma" xfId="1" builtinId="3"/>
    <cellStyle name="Currency" xfId="2" builtinId="4"/>
    <cellStyle name="Normal" xfId="0" builtinId="0"/>
    <cellStyle name="Percent" xfId="3" builtinId="5"/>
  </cellStyles>
  <dxfs count="74">
    <dxf>
      <numFmt numFmtId="30" formatCode="@"/>
      <border diagonalUp="0" diagonalDown="0" outline="0">
        <left style="thin">
          <color auto="1"/>
        </left>
        <right style="thin">
          <color auto="1"/>
        </right>
        <top style="thin">
          <color auto="1"/>
        </top>
        <bottom style="thin">
          <color auto="1"/>
        </bottom>
      </border>
    </dxf>
    <dxf>
      <numFmt numFmtId="164" formatCode="00000"/>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border diagonalUp="0" diagonalDown="0" outline="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numFmt numFmtId="30" formatCode="@"/>
      <border diagonalUp="0" diagonalDown="0" outline="0">
        <left style="thin">
          <color auto="1"/>
        </left>
        <right style="thin">
          <color auto="1"/>
        </right>
        <top style="thin">
          <color auto="1"/>
        </top>
        <bottom style="thin">
          <color auto="1"/>
        </bottom>
      </border>
    </dxf>
    <dxf>
      <border diagonalUp="0" diagonalDown="0" outline="0">
        <left style="thin">
          <color auto="1"/>
        </left>
        <right style="thin">
          <color auto="1"/>
        </right>
        <top style="thin">
          <color auto="1"/>
        </top>
        <bottom style="thin">
          <color auto="1"/>
        </bottom>
      </border>
    </dxf>
    <dxf>
      <border outline="0">
        <top style="double">
          <color auto="1"/>
        </top>
        <bottom style="thin">
          <color auto="1"/>
        </bottom>
      </border>
    </dxf>
    <dxf>
      <border outline="0">
        <bottom style="double">
          <color auto="1"/>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double">
          <color auto="1"/>
        </left>
        <right style="double">
          <color auto="1"/>
        </right>
        <top/>
        <bottom/>
      </border>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numFmt numFmtId="5" formatCode="#,##0_);\(#,##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border outline="0">
        <top style="double">
          <color auto="1"/>
        </top>
        <bottom style="thin">
          <color auto="1"/>
        </bottom>
      </border>
    </dxf>
    <dxf>
      <border outline="0">
        <bottom style="double">
          <color auto="1"/>
        </bottom>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double">
          <color auto="1"/>
        </left>
        <right style="double">
          <color auto="1"/>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295275</xdr:colOff>
      <xdr:row>2</xdr:row>
      <xdr:rowOff>133350</xdr:rowOff>
    </xdr:from>
    <xdr:to>
      <xdr:col>9</xdr:col>
      <xdr:colOff>247650</xdr:colOff>
      <xdr:row>34</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95275" y="514350"/>
          <a:ext cx="5438775" cy="606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Annually please complete an employee census and return it to our office for processing.</a:t>
          </a:r>
          <a:r>
            <a:rPr lang="en-US" sz="1100" baseline="0"/>
            <a:t>  From this census information we reconcile the benefits in the retirement plan.  Without complete and accurate information we will not be able to do our job to the fullest extent possible.  Please do not hesitate to contact our office if there is a question.</a:t>
          </a:r>
        </a:p>
        <a:p>
          <a:endParaRPr lang="en-US" sz="1100" baseline="0"/>
        </a:p>
        <a:p>
          <a:r>
            <a:rPr lang="en-US" sz="1100" baseline="0"/>
            <a:t>If it will save time, you are welcome to request us to provide a semi completed excel file that contains the employee demographic data from the prior year.  Generally it is a safer practice to provide new data each year to help prevent carrying forward accidental incorrect information from prior years, for example an incorrect birthdate or an incorrect SSN.  Generally we will follow up on unexpected and material changes in an individual's demographics.</a:t>
          </a:r>
        </a:p>
        <a:p>
          <a:endParaRPr lang="en-US" sz="1100" baseline="0"/>
        </a:p>
        <a:p>
          <a:r>
            <a:rPr lang="en-US" sz="1100" baseline="0"/>
            <a:t>For calendar year census spreadsheets, to help improve accuracy, it is recommended to provide a copy of the W-3 with a reconciliation of the differences between W-3 and the total compensation provided in this census.  Copies of individual W-2s are not required.  For non-calendar year employers, please provide a separate excel file that contains only SSN, Names, calendar year deferrals, and calendar year Roth contributions for the last calendar year ending.  If your plan does not provide deferrals or Roth you may skip this step.</a:t>
          </a:r>
        </a:p>
        <a:p>
          <a:endParaRPr lang="en-US" sz="1100" baseline="0"/>
        </a:p>
        <a:p>
          <a:r>
            <a:rPr lang="en-US" sz="1100" baseline="0"/>
            <a:t>If some employees are paid with Schedule Cs or Partnership K-1s, please contact the CPA that is preparing those for the year and have them send a draft Schedule C, or Partnership K-1s to our office when they are available.  </a:t>
          </a:r>
        </a:p>
        <a:p>
          <a:endParaRPr lang="en-US" sz="1100" baseline="0"/>
        </a:p>
        <a:p>
          <a:r>
            <a:rPr lang="en-US" sz="1100" baseline="0"/>
            <a:t>It is recommended that copy and pasting from your payroll software be the method used to populate this census file instead of manually typing this information.  Be sure to verify the correct number of employees are included and that the totals in this file match the totals of your payroll system.</a:t>
          </a:r>
        </a:p>
        <a:p>
          <a:endParaRPr lang="en-US" sz="1100" baseline="0"/>
        </a:p>
        <a:p>
          <a:r>
            <a:rPr lang="en-US" sz="1100" baseline="0"/>
            <a:t>For security purposes please always password protect this excel file when there are social security numbers enclosed.  If unsure how to add a password to an excel file please either click help or go to File/Permissions/Encrypt With Password.</a:t>
          </a:r>
        </a:p>
        <a:p>
          <a:endParaRPr lang="en-US" sz="1100" baseline="0"/>
        </a:p>
        <a:p>
          <a:r>
            <a:rPr lang="en-US" sz="1100" baseline="0"/>
            <a:t>For tips of the specific column, please hover your mouse over the heading of that field.</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ensus" displayName="Census" ref="A7:P109" totalsRowShown="0" headerRowDxfId="49" headerRowBorderDxfId="48" tableBorderDxfId="47">
  <autoFilter ref="A7:P109" xr:uid="{00000000-0009-0000-0100-000002000000}"/>
  <tableColumns count="16">
    <tableColumn id="1" xr3:uid="{00000000-0010-0000-0000-000001000000}" name="SSN" dataDxfId="46"/>
    <tableColumn id="2" xr3:uid="{00000000-0010-0000-0000-000002000000}" name="Name" dataDxfId="45"/>
    <tableColumn id="3" xr3:uid="{00000000-0010-0000-0000-000003000000}" name="Gender" dataDxfId="44"/>
    <tableColumn id="5" xr3:uid="{00000000-0010-0000-0000-000005000000}" name="Officer" dataDxfId="43"/>
    <tableColumn id="4" xr3:uid="{00000000-0010-0000-0000-000004000000}" name="Ownership" dataDxfId="42" dataCellStyle="Percent"/>
    <tableColumn id="6" xr3:uid="{00000000-0010-0000-0000-000006000000}" name="Relation to Owner" dataDxfId="41"/>
    <tableColumn id="7" xr3:uid="{00000000-0010-0000-0000-000007000000}" name="Birthdate" dataDxfId="40"/>
    <tableColumn id="8" xr3:uid="{00000000-0010-0000-0000-000008000000}" name="Hire Date" dataDxfId="39"/>
    <tableColumn id="9" xr3:uid="{00000000-0010-0000-0000-000009000000}" name="Termination Date" dataDxfId="38"/>
    <tableColumn id="10" xr3:uid="{00000000-0010-0000-0000-00000A000000}" name="Termination Type" dataDxfId="37"/>
    <tableColumn id="11" xr3:uid="{00000000-0010-0000-0000-00000B000000}" name="Rehire Date" dataDxfId="36"/>
    <tableColumn id="12" xr3:uid="{00000000-0010-0000-0000-00000C000000}" name="Hours Worked" dataDxfId="35" dataCellStyle="Comma"/>
    <tableColumn id="13" xr3:uid="{00000000-0010-0000-0000-00000D000000}" name="Gross Compensation" dataDxfId="34" dataCellStyle="Comma"/>
    <tableColumn id="14" xr3:uid="{00000000-0010-0000-0000-00000E000000}" name="Pre-Tax Deferrals" dataDxfId="33" dataCellStyle="Comma"/>
    <tableColumn id="15" xr3:uid="{00000000-0010-0000-0000-00000F000000}" name="Roth" dataDxfId="32" dataCellStyle="Comma"/>
    <tableColumn id="16" xr3:uid="{00000000-0010-0000-0000-000010000000}" name="Notes"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ExtraCensus" displayName="ExtraCensus" ref="A7:O109" totalsRowShown="0" headerRowDxfId="17" headerRowBorderDxfId="16" tableBorderDxfId="15">
  <autoFilter ref="A7:O109" xr:uid="{00000000-0009-0000-0100-000003000000}"/>
  <tableColumns count="15">
    <tableColumn id="1" xr3:uid="{00000000-0010-0000-0100-000001000000}" name="SSN" dataDxfId="14"/>
    <tableColumn id="2" xr3:uid="{00000000-0010-0000-0100-000002000000}" name="Name" dataDxfId="13"/>
    <tableColumn id="14" xr3:uid="{00000000-0010-0000-0100-00000E000000}" name="Alias" dataDxfId="12"/>
    <tableColumn id="3" xr3:uid="{00000000-0010-0000-0100-000003000000}" name="Pre Entry Compensation" dataDxfId="11" dataCellStyle="Comma"/>
    <tableColumn id="13" xr3:uid="{00000000-0010-0000-0100-00000D000000}" name="Excluded Compensation" dataDxfId="10" dataCellStyle="Comma"/>
    <tableColumn id="4" xr3:uid="{00000000-0010-0000-0100-000004000000}" name="Match" dataDxfId="9" dataCellStyle="Comma"/>
    <tableColumn id="5" xr3:uid="{00000000-0010-0000-0100-000005000000}" name="Loan Payments" dataDxfId="8" dataCellStyle="Comma"/>
    <tableColumn id="15" xr3:uid="{00000000-0010-0000-0100-00000F000000}" name="Division/Position" dataDxfId="7"/>
    <tableColumn id="12" xr3:uid="{00000000-0010-0000-0100-00000C000000}" name="Spouse's Name" dataDxfId="6"/>
    <tableColumn id="6" xr3:uid="{00000000-0010-0000-0100-000006000000}" name="Spouse's Birth Date" dataDxfId="5"/>
    <tableColumn id="7" xr3:uid="{00000000-0010-0000-0100-000007000000}" name="Mailing Address" dataDxfId="4"/>
    <tableColumn id="8" xr3:uid="{00000000-0010-0000-0100-000008000000}" name="Mailing City" dataDxfId="3"/>
    <tableColumn id="9" xr3:uid="{00000000-0010-0000-0100-000009000000}" name="Mailing State" dataDxfId="2"/>
    <tableColumn id="10" xr3:uid="{00000000-0010-0000-0100-00000A000000}" name="Mailing Zip" dataDxfId="1"/>
    <tableColumn id="11" xr3:uid="{00000000-0010-0000-0100-00000B000000}" name="Email Addr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
  <sheetViews>
    <sheetView showGridLines="0" workbookViewId="0">
      <selection activeCell="K23" sqref="K23"/>
    </sheetView>
  </sheetViews>
  <sheetFormatPr defaultRowHeight="14.4" x14ac:dyDescent="0.5500000000000000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110"/>
  <sheetViews>
    <sheetView showGridLines="0" tabSelected="1" zoomScaleNormal="100" workbookViewId="0">
      <selection activeCell="C2" sqref="C2"/>
    </sheetView>
  </sheetViews>
  <sheetFormatPr defaultRowHeight="14.4" x14ac:dyDescent="0.55000000000000004"/>
  <cols>
    <col min="1" max="1" width="16.68359375" bestFit="1" customWidth="1"/>
    <col min="2" max="2" width="13.578125" bestFit="1" customWidth="1"/>
    <col min="3" max="3" width="12.26171875" bestFit="1" customWidth="1"/>
    <col min="4" max="4" width="19.578125" bestFit="1" customWidth="1"/>
    <col min="5" max="5" width="15.26171875" bestFit="1" customWidth="1"/>
    <col min="6" max="6" width="22" bestFit="1" customWidth="1"/>
    <col min="7" max="7" width="16.68359375" bestFit="1" customWidth="1"/>
    <col min="8" max="8" width="14.26171875" bestFit="1" customWidth="1"/>
    <col min="9" max="9" width="21.68359375" bestFit="1" customWidth="1"/>
    <col min="10" max="10" width="21.26171875" bestFit="1" customWidth="1"/>
    <col min="11" max="11" width="16" bestFit="1" customWidth="1"/>
    <col min="12" max="12" width="18.41796875" bestFit="1" customWidth="1"/>
    <col min="13" max="13" width="24.578125" bestFit="1" customWidth="1"/>
    <col min="14" max="14" width="21" bestFit="1" customWidth="1"/>
    <col min="15" max="15" width="11.578125" bestFit="1" customWidth="1"/>
    <col min="16" max="16" width="10.83984375" bestFit="1" customWidth="1"/>
  </cols>
  <sheetData>
    <row r="1" spans="1:16" ht="15.9" thickBot="1" x14ac:dyDescent="0.65">
      <c r="A1" s="3" t="s">
        <v>0</v>
      </c>
      <c r="B1" s="22" t="s">
        <v>28</v>
      </c>
    </row>
    <row r="2" spans="1:16" ht="15" thickTop="1" thickBot="1" x14ac:dyDescent="0.6">
      <c r="A2" s="3" t="s">
        <v>1</v>
      </c>
      <c r="B2" s="7">
        <v>44561</v>
      </c>
      <c r="D2" s="21" t="s">
        <v>50</v>
      </c>
      <c r="F2" s="5" t="s">
        <v>55</v>
      </c>
      <c r="G2" s="5" t="s">
        <v>56</v>
      </c>
      <c r="H2" s="5" t="s">
        <v>57</v>
      </c>
      <c r="I2" s="5" t="s">
        <v>58</v>
      </c>
      <c r="L2" s="5" t="s">
        <v>51</v>
      </c>
      <c r="M2" s="5" t="s">
        <v>52</v>
      </c>
      <c r="N2" s="5" t="s">
        <v>138</v>
      </c>
      <c r="O2" s="5" t="s">
        <v>53</v>
      </c>
    </row>
    <row r="3" spans="1:16" ht="15" thickTop="1" thickBot="1" x14ac:dyDescent="0.6">
      <c r="A3" s="3" t="s">
        <v>2</v>
      </c>
      <c r="B3" s="52" t="s">
        <v>27</v>
      </c>
      <c r="D3" s="4">
        <f>COUNTA(Census[Name])</f>
        <v>0</v>
      </c>
      <c r="F3" s="14">
        <f>SUM(Census[Ownership])</f>
        <v>0</v>
      </c>
      <c r="G3" s="4">
        <f>COUNTIF(Census[Officer],"Y")</f>
        <v>0</v>
      </c>
      <c r="H3" s="4">
        <f t="array" ref="H3">SUM(IF(DATE(YEAR($B$2)-1,MONTH($B$2),DAY($B$2)+1)&lt;=Census[Hire Date],1,0))</f>
        <v>0</v>
      </c>
      <c r="I3" s="4">
        <f t="array" ref="I3">SUM(IF((DATE(YEAR($B$2)-1,MONTH($B$2),DAY($B$2)+1)&lt;=Census[Termination Date])*(Census[Termination Date]&lt;=$B$2),1,0))</f>
        <v>0</v>
      </c>
      <c r="J3" s="2"/>
      <c r="L3" s="53">
        <f>SUM(Census[Hours Worked])</f>
        <v>0</v>
      </c>
      <c r="M3" s="19">
        <f>SUM(Census[Gross Compensation])</f>
        <v>0</v>
      </c>
      <c r="N3" s="19">
        <f>SUM(Census[Pre-Tax Deferrals])</f>
        <v>0</v>
      </c>
      <c r="O3" s="19">
        <f>SUM(Census[Roth])</f>
        <v>0</v>
      </c>
    </row>
    <row r="4" spans="1:16" ht="14.7" thickTop="1" x14ac:dyDescent="0.55000000000000004">
      <c r="A4" s="1"/>
      <c r="B4" t="s">
        <v>54</v>
      </c>
    </row>
    <row r="5" spans="1:16" x14ac:dyDescent="0.55000000000000004">
      <c r="A5" s="1"/>
    </row>
    <row r="6" spans="1:16" x14ac:dyDescent="0.55000000000000004">
      <c r="A6" s="2" t="s">
        <v>4</v>
      </c>
      <c r="B6" s="2" t="s">
        <v>25</v>
      </c>
      <c r="C6" s="2" t="s">
        <v>14</v>
      </c>
      <c r="D6" s="2" t="s">
        <v>23</v>
      </c>
      <c r="E6" s="2" t="s">
        <v>11</v>
      </c>
      <c r="F6" s="2" t="s">
        <v>59</v>
      </c>
      <c r="G6" s="2" t="s">
        <v>7</v>
      </c>
      <c r="H6" s="2" t="s">
        <v>7</v>
      </c>
      <c r="I6" s="2" t="s">
        <v>7</v>
      </c>
      <c r="J6" s="2" t="s">
        <v>26</v>
      </c>
      <c r="K6" s="2" t="s">
        <v>7</v>
      </c>
      <c r="L6" s="2" t="s">
        <v>105</v>
      </c>
      <c r="M6" s="2" t="s">
        <v>15</v>
      </c>
      <c r="N6" s="2" t="s">
        <v>18</v>
      </c>
      <c r="O6" s="2" t="s">
        <v>18</v>
      </c>
      <c r="P6" s="2" t="s">
        <v>21</v>
      </c>
    </row>
    <row r="7" spans="1:16" ht="14.7" thickBot="1" x14ac:dyDescent="0.6">
      <c r="A7" s="13" t="s">
        <v>3</v>
      </c>
      <c r="B7" s="13" t="s">
        <v>5</v>
      </c>
      <c r="C7" s="13" t="s">
        <v>13</v>
      </c>
      <c r="D7" s="13" t="s">
        <v>16</v>
      </c>
      <c r="E7" s="24" t="s">
        <v>10</v>
      </c>
      <c r="F7" s="13" t="s">
        <v>106</v>
      </c>
      <c r="G7" s="13" t="s">
        <v>6</v>
      </c>
      <c r="H7" s="13" t="s">
        <v>8</v>
      </c>
      <c r="I7" s="13" t="s">
        <v>9</v>
      </c>
      <c r="J7" s="13" t="s">
        <v>12</v>
      </c>
      <c r="K7" s="13" t="s">
        <v>22</v>
      </c>
      <c r="L7" s="13" t="s">
        <v>24</v>
      </c>
      <c r="M7" s="13" t="s">
        <v>49</v>
      </c>
      <c r="N7" s="13" t="s">
        <v>137</v>
      </c>
      <c r="O7" s="13" t="s">
        <v>17</v>
      </c>
      <c r="P7" s="13" t="s">
        <v>20</v>
      </c>
    </row>
    <row r="8" spans="1:16" ht="14.7" thickTop="1" x14ac:dyDescent="0.55000000000000004">
      <c r="A8" s="15"/>
      <c r="B8" s="15"/>
      <c r="C8" s="15"/>
      <c r="D8" s="15"/>
      <c r="E8" s="25"/>
      <c r="F8" s="15"/>
      <c r="G8" s="29"/>
      <c r="H8" s="29"/>
      <c r="I8" s="29"/>
      <c r="J8" s="29"/>
      <c r="K8" s="29"/>
      <c r="L8" s="48"/>
      <c r="M8" s="32"/>
      <c r="N8" s="32"/>
      <c r="O8" s="32"/>
      <c r="P8" s="15"/>
    </row>
    <row r="9" spans="1:16" x14ac:dyDescent="0.55000000000000004">
      <c r="A9" s="20"/>
      <c r="B9" s="20"/>
      <c r="C9" s="20"/>
      <c r="D9" s="20"/>
      <c r="E9" s="26"/>
      <c r="F9" s="20"/>
      <c r="G9" s="20"/>
      <c r="H9" s="30"/>
      <c r="I9" s="30"/>
      <c r="J9" s="20"/>
      <c r="K9" s="20"/>
      <c r="L9" s="49"/>
      <c r="M9" s="33"/>
      <c r="N9" s="33"/>
      <c r="O9" s="33"/>
      <c r="P9" s="11"/>
    </row>
    <row r="10" spans="1:16" x14ac:dyDescent="0.55000000000000004">
      <c r="A10" s="16"/>
      <c r="B10" s="16"/>
      <c r="C10" s="16"/>
      <c r="D10" s="16"/>
      <c r="E10" s="27"/>
      <c r="F10" s="16"/>
      <c r="G10" s="16"/>
      <c r="H10" s="16"/>
      <c r="I10" s="16"/>
      <c r="J10" s="16"/>
      <c r="K10" s="16"/>
      <c r="L10" s="50"/>
      <c r="M10" s="34"/>
      <c r="N10" s="34"/>
      <c r="O10" s="34"/>
      <c r="P10" s="10"/>
    </row>
    <row r="11" spans="1:16" x14ac:dyDescent="0.55000000000000004">
      <c r="A11" s="16"/>
      <c r="B11" s="16"/>
      <c r="C11" s="16"/>
      <c r="D11" s="16"/>
      <c r="E11" s="27"/>
      <c r="F11" s="16"/>
      <c r="G11" s="16"/>
      <c r="H11" s="31"/>
      <c r="I11" s="16"/>
      <c r="J11" s="16"/>
      <c r="K11" s="16"/>
      <c r="L11" s="50"/>
      <c r="M11" s="34"/>
      <c r="N11" s="34"/>
      <c r="O11" s="34"/>
      <c r="P11" s="10"/>
    </row>
    <row r="12" spans="1:16" x14ac:dyDescent="0.55000000000000004">
      <c r="A12" s="16"/>
      <c r="B12" s="16"/>
      <c r="C12" s="16"/>
      <c r="D12" s="16"/>
      <c r="E12" s="27"/>
      <c r="F12" s="16"/>
      <c r="G12" s="31"/>
      <c r="H12" s="16"/>
      <c r="I12" s="16"/>
      <c r="J12" s="16"/>
      <c r="K12" s="16"/>
      <c r="L12" s="50"/>
      <c r="M12" s="34"/>
      <c r="N12" s="34"/>
      <c r="O12" s="34"/>
      <c r="P12" s="10"/>
    </row>
    <row r="13" spans="1:16" x14ac:dyDescent="0.55000000000000004">
      <c r="A13" s="16"/>
      <c r="B13" s="16"/>
      <c r="C13" s="16"/>
      <c r="D13" s="16"/>
      <c r="E13" s="27"/>
      <c r="F13" s="16"/>
      <c r="G13" s="16"/>
      <c r="H13" s="16"/>
      <c r="I13" s="16"/>
      <c r="J13" s="16"/>
      <c r="K13" s="16"/>
      <c r="L13" s="50"/>
      <c r="M13" s="34"/>
      <c r="N13" s="34"/>
      <c r="O13" s="34"/>
      <c r="P13" s="10"/>
    </row>
    <row r="14" spans="1:16" x14ac:dyDescent="0.55000000000000004">
      <c r="A14" s="16"/>
      <c r="B14" s="16"/>
      <c r="C14" s="16"/>
      <c r="D14" s="16"/>
      <c r="E14" s="27"/>
      <c r="F14" s="16"/>
      <c r="G14" s="16"/>
      <c r="H14" s="16"/>
      <c r="I14" s="16"/>
      <c r="J14" s="16"/>
      <c r="K14" s="16"/>
      <c r="L14" s="50"/>
      <c r="M14" s="34"/>
      <c r="N14" s="34"/>
      <c r="O14" s="34"/>
      <c r="P14" s="10"/>
    </row>
    <row r="15" spans="1:16" x14ac:dyDescent="0.55000000000000004">
      <c r="A15" s="16"/>
      <c r="B15" s="16"/>
      <c r="C15" s="16"/>
      <c r="D15" s="16"/>
      <c r="E15" s="27"/>
      <c r="F15" s="16"/>
      <c r="G15" s="16"/>
      <c r="H15" s="16"/>
      <c r="I15" s="16"/>
      <c r="J15" s="16"/>
      <c r="K15" s="16"/>
      <c r="L15" s="50"/>
      <c r="M15" s="34"/>
      <c r="N15" s="34"/>
      <c r="O15" s="34"/>
      <c r="P15" s="10"/>
    </row>
    <row r="16" spans="1:16" x14ac:dyDescent="0.55000000000000004">
      <c r="A16" s="16"/>
      <c r="B16" s="16"/>
      <c r="C16" s="16"/>
      <c r="D16" s="16"/>
      <c r="E16" s="27"/>
      <c r="F16" s="16"/>
      <c r="G16" s="16"/>
      <c r="H16" s="16"/>
      <c r="I16" s="16"/>
      <c r="J16" s="16"/>
      <c r="K16" s="16"/>
      <c r="L16" s="50"/>
      <c r="M16" s="34"/>
      <c r="N16" s="34"/>
      <c r="O16" s="34"/>
      <c r="P16" s="10"/>
    </row>
    <row r="17" spans="1:16" x14ac:dyDescent="0.55000000000000004">
      <c r="A17" s="16"/>
      <c r="B17" s="16"/>
      <c r="C17" s="16"/>
      <c r="D17" s="16"/>
      <c r="E17" s="27"/>
      <c r="F17" s="16"/>
      <c r="G17" s="16"/>
      <c r="H17" s="16"/>
      <c r="I17" s="16"/>
      <c r="J17" s="16"/>
      <c r="K17" s="16"/>
      <c r="L17" s="50"/>
      <c r="M17" s="34"/>
      <c r="N17" s="34"/>
      <c r="O17" s="34"/>
      <c r="P17" s="10"/>
    </row>
    <row r="18" spans="1:16" x14ac:dyDescent="0.55000000000000004">
      <c r="A18" s="16"/>
      <c r="B18" s="16"/>
      <c r="C18" s="16"/>
      <c r="D18" s="16"/>
      <c r="E18" s="27"/>
      <c r="F18" s="16"/>
      <c r="G18" s="16"/>
      <c r="H18" s="16"/>
      <c r="I18" s="16"/>
      <c r="J18" s="16"/>
      <c r="K18" s="16"/>
      <c r="L18" s="50"/>
      <c r="M18" s="34"/>
      <c r="N18" s="34"/>
      <c r="O18" s="34"/>
      <c r="P18" s="10"/>
    </row>
    <row r="19" spans="1:16" x14ac:dyDescent="0.55000000000000004">
      <c r="A19" s="16"/>
      <c r="B19" s="16"/>
      <c r="C19" s="16"/>
      <c r="D19" s="16"/>
      <c r="E19" s="27"/>
      <c r="F19" s="16"/>
      <c r="G19" s="16"/>
      <c r="H19" s="16"/>
      <c r="I19" s="16"/>
      <c r="J19" s="16"/>
      <c r="K19" s="16"/>
      <c r="L19" s="50"/>
      <c r="M19" s="34"/>
      <c r="N19" s="34"/>
      <c r="O19" s="34"/>
      <c r="P19" s="10"/>
    </row>
    <row r="20" spans="1:16" x14ac:dyDescent="0.55000000000000004">
      <c r="A20" s="16"/>
      <c r="B20" s="16"/>
      <c r="C20" s="16"/>
      <c r="D20" s="16"/>
      <c r="E20" s="27"/>
      <c r="F20" s="16"/>
      <c r="G20" s="16"/>
      <c r="H20" s="16"/>
      <c r="I20" s="16"/>
      <c r="J20" s="16"/>
      <c r="K20" s="16"/>
      <c r="L20" s="50"/>
      <c r="M20" s="34"/>
      <c r="N20" s="34"/>
      <c r="O20" s="34"/>
      <c r="P20" s="10"/>
    </row>
    <row r="21" spans="1:16" x14ac:dyDescent="0.55000000000000004">
      <c r="A21" s="16"/>
      <c r="B21" s="16"/>
      <c r="C21" s="16"/>
      <c r="D21" s="16"/>
      <c r="E21" s="27"/>
      <c r="F21" s="16"/>
      <c r="G21" s="16"/>
      <c r="H21" s="16"/>
      <c r="I21" s="16"/>
      <c r="J21" s="16"/>
      <c r="K21" s="16"/>
      <c r="L21" s="50"/>
      <c r="M21" s="34"/>
      <c r="N21" s="34"/>
      <c r="O21" s="34"/>
      <c r="P21" s="10"/>
    </row>
    <row r="22" spans="1:16" x14ac:dyDescent="0.55000000000000004">
      <c r="A22" s="16"/>
      <c r="B22" s="16"/>
      <c r="C22" s="16"/>
      <c r="D22" s="16"/>
      <c r="E22" s="27"/>
      <c r="F22" s="16"/>
      <c r="G22" s="16"/>
      <c r="H22" s="16"/>
      <c r="I22" s="16"/>
      <c r="J22" s="16"/>
      <c r="K22" s="16"/>
      <c r="L22" s="50"/>
      <c r="M22" s="34"/>
      <c r="N22" s="34"/>
      <c r="O22" s="34"/>
      <c r="P22" s="10"/>
    </row>
    <row r="23" spans="1:16" x14ac:dyDescent="0.55000000000000004">
      <c r="A23" s="16"/>
      <c r="B23" s="16"/>
      <c r="C23" s="16"/>
      <c r="D23" s="16"/>
      <c r="E23" s="27"/>
      <c r="F23" s="16"/>
      <c r="G23" s="16"/>
      <c r="H23" s="16"/>
      <c r="I23" s="16"/>
      <c r="J23" s="16"/>
      <c r="K23" s="16"/>
      <c r="L23" s="50"/>
      <c r="M23" s="34"/>
      <c r="N23" s="34"/>
      <c r="O23" s="34"/>
      <c r="P23" s="10"/>
    </row>
    <row r="24" spans="1:16" x14ac:dyDescent="0.55000000000000004">
      <c r="A24" s="16"/>
      <c r="B24" s="16"/>
      <c r="C24" s="16"/>
      <c r="D24" s="16"/>
      <c r="E24" s="27"/>
      <c r="F24" s="16"/>
      <c r="G24" s="16"/>
      <c r="H24" s="16"/>
      <c r="I24" s="16"/>
      <c r="J24" s="16"/>
      <c r="K24" s="16"/>
      <c r="L24" s="50"/>
      <c r="M24" s="34"/>
      <c r="N24" s="34"/>
      <c r="O24" s="34"/>
      <c r="P24" s="10"/>
    </row>
    <row r="25" spans="1:16" x14ac:dyDescent="0.55000000000000004">
      <c r="A25" s="16"/>
      <c r="B25" s="16"/>
      <c r="C25" s="16"/>
      <c r="D25" s="16"/>
      <c r="E25" s="27"/>
      <c r="F25" s="16"/>
      <c r="G25" s="16"/>
      <c r="H25" s="16"/>
      <c r="I25" s="16"/>
      <c r="J25" s="16"/>
      <c r="K25" s="16"/>
      <c r="L25" s="50"/>
      <c r="M25" s="34"/>
      <c r="N25" s="34"/>
      <c r="O25" s="34"/>
      <c r="P25" s="10"/>
    </row>
    <row r="26" spans="1:16" x14ac:dyDescent="0.55000000000000004">
      <c r="A26" s="16"/>
      <c r="B26" s="16"/>
      <c r="C26" s="16"/>
      <c r="D26" s="16"/>
      <c r="E26" s="27"/>
      <c r="F26" s="16"/>
      <c r="G26" s="16"/>
      <c r="H26" s="16"/>
      <c r="I26" s="16"/>
      <c r="J26" s="16"/>
      <c r="K26" s="16"/>
      <c r="L26" s="50"/>
      <c r="M26" s="34"/>
      <c r="N26" s="34"/>
      <c r="O26" s="34"/>
      <c r="P26" s="10"/>
    </row>
    <row r="27" spans="1:16" x14ac:dyDescent="0.55000000000000004">
      <c r="A27" s="16"/>
      <c r="B27" s="16"/>
      <c r="C27" s="16"/>
      <c r="D27" s="16"/>
      <c r="E27" s="27"/>
      <c r="F27" s="16"/>
      <c r="G27" s="16"/>
      <c r="H27" s="16"/>
      <c r="I27" s="16"/>
      <c r="J27" s="16"/>
      <c r="K27" s="16"/>
      <c r="L27" s="50"/>
      <c r="M27" s="34"/>
      <c r="N27" s="34"/>
      <c r="O27" s="34"/>
      <c r="P27" s="10"/>
    </row>
    <row r="28" spans="1:16" x14ac:dyDescent="0.55000000000000004">
      <c r="A28" s="16"/>
      <c r="B28" s="16"/>
      <c r="C28" s="16"/>
      <c r="D28" s="16"/>
      <c r="E28" s="27"/>
      <c r="F28" s="16"/>
      <c r="G28" s="16"/>
      <c r="H28" s="16"/>
      <c r="I28" s="16"/>
      <c r="J28" s="16"/>
      <c r="K28" s="16"/>
      <c r="L28" s="50"/>
      <c r="M28" s="34"/>
      <c r="N28" s="34"/>
      <c r="O28" s="34"/>
      <c r="P28" s="10"/>
    </row>
    <row r="29" spans="1:16" x14ac:dyDescent="0.55000000000000004">
      <c r="A29" s="16"/>
      <c r="B29" s="16"/>
      <c r="C29" s="16"/>
      <c r="D29" s="16"/>
      <c r="E29" s="27"/>
      <c r="F29" s="16"/>
      <c r="G29" s="16"/>
      <c r="H29" s="16"/>
      <c r="I29" s="16"/>
      <c r="J29" s="16"/>
      <c r="K29" s="16"/>
      <c r="L29" s="50"/>
      <c r="M29" s="34"/>
      <c r="N29" s="34"/>
      <c r="O29" s="34"/>
      <c r="P29" s="10"/>
    </row>
    <row r="30" spans="1:16" x14ac:dyDescent="0.55000000000000004">
      <c r="A30" s="16"/>
      <c r="B30" s="16"/>
      <c r="C30" s="16"/>
      <c r="D30" s="16"/>
      <c r="E30" s="27"/>
      <c r="F30" s="16"/>
      <c r="G30" s="16"/>
      <c r="H30" s="16"/>
      <c r="I30" s="16"/>
      <c r="J30" s="16"/>
      <c r="K30" s="16"/>
      <c r="L30" s="50"/>
      <c r="M30" s="34"/>
      <c r="N30" s="34"/>
      <c r="O30" s="34"/>
      <c r="P30" s="10"/>
    </row>
    <row r="31" spans="1:16" x14ac:dyDescent="0.55000000000000004">
      <c r="A31" s="16"/>
      <c r="B31" s="16"/>
      <c r="C31" s="16"/>
      <c r="D31" s="16"/>
      <c r="E31" s="27"/>
      <c r="F31" s="16"/>
      <c r="G31" s="16"/>
      <c r="H31" s="16"/>
      <c r="I31" s="16"/>
      <c r="J31" s="16"/>
      <c r="K31" s="16"/>
      <c r="L31" s="50"/>
      <c r="M31" s="34"/>
      <c r="N31" s="34"/>
      <c r="O31" s="34"/>
      <c r="P31" s="10"/>
    </row>
    <row r="32" spans="1:16" x14ac:dyDescent="0.55000000000000004">
      <c r="A32" s="16"/>
      <c r="B32" s="16"/>
      <c r="C32" s="16"/>
      <c r="D32" s="16"/>
      <c r="E32" s="27"/>
      <c r="F32" s="16"/>
      <c r="G32" s="16"/>
      <c r="H32" s="16"/>
      <c r="I32" s="16"/>
      <c r="J32" s="16"/>
      <c r="K32" s="16"/>
      <c r="L32" s="50"/>
      <c r="M32" s="34"/>
      <c r="N32" s="34"/>
      <c r="O32" s="34"/>
      <c r="P32" s="10"/>
    </row>
    <row r="33" spans="1:16" x14ac:dyDescent="0.55000000000000004">
      <c r="A33" s="16"/>
      <c r="B33" s="16"/>
      <c r="C33" s="16"/>
      <c r="D33" s="16"/>
      <c r="E33" s="27"/>
      <c r="F33" s="16"/>
      <c r="G33" s="16"/>
      <c r="H33" s="16"/>
      <c r="I33" s="16"/>
      <c r="J33" s="16"/>
      <c r="K33" s="16"/>
      <c r="L33" s="50"/>
      <c r="M33" s="34"/>
      <c r="N33" s="34"/>
      <c r="O33" s="34"/>
      <c r="P33" s="10"/>
    </row>
    <row r="34" spans="1:16" x14ac:dyDescent="0.55000000000000004">
      <c r="A34" s="16"/>
      <c r="B34" s="16"/>
      <c r="C34" s="16"/>
      <c r="D34" s="16"/>
      <c r="E34" s="27"/>
      <c r="F34" s="16"/>
      <c r="G34" s="16"/>
      <c r="H34" s="16"/>
      <c r="I34" s="16"/>
      <c r="J34" s="16"/>
      <c r="K34" s="16"/>
      <c r="L34" s="50"/>
      <c r="M34" s="34"/>
      <c r="N34" s="34"/>
      <c r="O34" s="34"/>
      <c r="P34" s="10"/>
    </row>
    <row r="35" spans="1:16" x14ac:dyDescent="0.55000000000000004">
      <c r="A35" s="16"/>
      <c r="B35" s="16"/>
      <c r="C35" s="16"/>
      <c r="D35" s="16"/>
      <c r="E35" s="27"/>
      <c r="F35" s="16"/>
      <c r="G35" s="16"/>
      <c r="H35" s="16"/>
      <c r="I35" s="16"/>
      <c r="J35" s="16"/>
      <c r="K35" s="16"/>
      <c r="L35" s="50"/>
      <c r="M35" s="34"/>
      <c r="N35" s="34"/>
      <c r="O35" s="34"/>
      <c r="P35" s="10"/>
    </row>
    <row r="36" spans="1:16" x14ac:dyDescent="0.55000000000000004">
      <c r="A36" s="16"/>
      <c r="B36" s="16"/>
      <c r="C36" s="16"/>
      <c r="D36" s="16"/>
      <c r="E36" s="27"/>
      <c r="F36" s="16"/>
      <c r="G36" s="16"/>
      <c r="H36" s="16"/>
      <c r="I36" s="16"/>
      <c r="J36" s="16"/>
      <c r="K36" s="16"/>
      <c r="L36" s="50"/>
      <c r="M36" s="34"/>
      <c r="N36" s="34"/>
      <c r="O36" s="34"/>
      <c r="P36" s="10"/>
    </row>
    <row r="37" spans="1:16" x14ac:dyDescent="0.55000000000000004">
      <c r="A37" s="16"/>
      <c r="B37" s="16"/>
      <c r="C37" s="16"/>
      <c r="D37" s="16"/>
      <c r="E37" s="27"/>
      <c r="F37" s="16"/>
      <c r="G37" s="16"/>
      <c r="H37" s="16"/>
      <c r="I37" s="16"/>
      <c r="J37" s="16"/>
      <c r="K37" s="16"/>
      <c r="L37" s="50"/>
      <c r="M37" s="34"/>
      <c r="N37" s="34"/>
      <c r="O37" s="34"/>
      <c r="P37" s="10"/>
    </row>
    <row r="38" spans="1:16" x14ac:dyDescent="0.55000000000000004">
      <c r="A38" s="16"/>
      <c r="B38" s="16"/>
      <c r="C38" s="16"/>
      <c r="D38" s="16"/>
      <c r="E38" s="27"/>
      <c r="F38" s="16"/>
      <c r="G38" s="16"/>
      <c r="H38" s="16"/>
      <c r="I38" s="16"/>
      <c r="J38" s="16"/>
      <c r="K38" s="16"/>
      <c r="L38" s="50"/>
      <c r="M38" s="34"/>
      <c r="N38" s="34"/>
      <c r="O38" s="34"/>
      <c r="P38" s="10"/>
    </row>
    <row r="39" spans="1:16" x14ac:dyDescent="0.55000000000000004">
      <c r="A39" s="16"/>
      <c r="B39" s="16"/>
      <c r="C39" s="16"/>
      <c r="D39" s="16"/>
      <c r="E39" s="27"/>
      <c r="F39" s="16"/>
      <c r="G39" s="16"/>
      <c r="H39" s="16"/>
      <c r="I39" s="16"/>
      <c r="J39" s="16"/>
      <c r="K39" s="16"/>
      <c r="L39" s="50"/>
      <c r="M39" s="34"/>
      <c r="N39" s="34"/>
      <c r="O39" s="34"/>
      <c r="P39" s="10"/>
    </row>
    <row r="40" spans="1:16" x14ac:dyDescent="0.55000000000000004">
      <c r="A40" s="16"/>
      <c r="B40" s="16"/>
      <c r="C40" s="16"/>
      <c r="D40" s="16"/>
      <c r="E40" s="27"/>
      <c r="F40" s="16"/>
      <c r="G40" s="16"/>
      <c r="H40" s="16"/>
      <c r="I40" s="16"/>
      <c r="J40" s="16"/>
      <c r="K40" s="16"/>
      <c r="L40" s="50"/>
      <c r="M40" s="34"/>
      <c r="N40" s="34"/>
      <c r="O40" s="34"/>
      <c r="P40" s="10"/>
    </row>
    <row r="41" spans="1:16" x14ac:dyDescent="0.55000000000000004">
      <c r="A41" s="16"/>
      <c r="B41" s="16"/>
      <c r="C41" s="16"/>
      <c r="D41" s="16"/>
      <c r="E41" s="27"/>
      <c r="F41" s="16"/>
      <c r="G41" s="16"/>
      <c r="H41" s="16"/>
      <c r="I41" s="16"/>
      <c r="J41" s="16"/>
      <c r="K41" s="16"/>
      <c r="L41" s="50"/>
      <c r="M41" s="34"/>
      <c r="N41" s="34"/>
      <c r="O41" s="34"/>
      <c r="P41" s="10"/>
    </row>
    <row r="42" spans="1:16" x14ac:dyDescent="0.55000000000000004">
      <c r="A42" s="16"/>
      <c r="B42" s="16"/>
      <c r="C42" s="16"/>
      <c r="D42" s="16"/>
      <c r="E42" s="27"/>
      <c r="F42" s="16"/>
      <c r="G42" s="16"/>
      <c r="H42" s="16"/>
      <c r="I42" s="16"/>
      <c r="J42" s="16"/>
      <c r="K42" s="16"/>
      <c r="L42" s="50"/>
      <c r="M42" s="34"/>
      <c r="N42" s="34"/>
      <c r="O42" s="34"/>
      <c r="P42" s="10"/>
    </row>
    <row r="43" spans="1:16" x14ac:dyDescent="0.55000000000000004">
      <c r="A43" s="16"/>
      <c r="B43" s="16"/>
      <c r="C43" s="16"/>
      <c r="D43" s="16"/>
      <c r="E43" s="27"/>
      <c r="F43" s="16"/>
      <c r="G43" s="16"/>
      <c r="H43" s="16"/>
      <c r="I43" s="16"/>
      <c r="J43" s="16"/>
      <c r="K43" s="16"/>
      <c r="L43" s="50"/>
      <c r="M43" s="34"/>
      <c r="N43" s="34"/>
      <c r="O43" s="34"/>
      <c r="P43" s="10"/>
    </row>
    <row r="44" spans="1:16" x14ac:dyDescent="0.55000000000000004">
      <c r="A44" s="16"/>
      <c r="B44" s="16"/>
      <c r="C44" s="16"/>
      <c r="D44" s="16"/>
      <c r="E44" s="27"/>
      <c r="F44" s="16"/>
      <c r="G44" s="16"/>
      <c r="H44" s="16"/>
      <c r="I44" s="16"/>
      <c r="J44" s="16"/>
      <c r="K44" s="16"/>
      <c r="L44" s="50"/>
      <c r="M44" s="34"/>
      <c r="N44" s="34"/>
      <c r="O44" s="34"/>
      <c r="P44" s="10"/>
    </row>
    <row r="45" spans="1:16" x14ac:dyDescent="0.55000000000000004">
      <c r="A45" s="16"/>
      <c r="B45" s="16"/>
      <c r="C45" s="16"/>
      <c r="D45" s="16"/>
      <c r="E45" s="27"/>
      <c r="F45" s="16"/>
      <c r="G45" s="16"/>
      <c r="H45" s="16"/>
      <c r="I45" s="16"/>
      <c r="J45" s="16"/>
      <c r="K45" s="16"/>
      <c r="L45" s="50"/>
      <c r="M45" s="34"/>
      <c r="N45" s="34"/>
      <c r="O45" s="34"/>
      <c r="P45" s="10"/>
    </row>
    <row r="46" spans="1:16" x14ac:dyDescent="0.55000000000000004">
      <c r="A46" s="16"/>
      <c r="B46" s="16"/>
      <c r="C46" s="16"/>
      <c r="D46" s="16"/>
      <c r="E46" s="27"/>
      <c r="F46" s="16"/>
      <c r="G46" s="16"/>
      <c r="H46" s="16"/>
      <c r="I46" s="16"/>
      <c r="J46" s="16"/>
      <c r="K46" s="16"/>
      <c r="L46" s="50"/>
      <c r="M46" s="34"/>
      <c r="N46" s="34"/>
      <c r="O46" s="34"/>
      <c r="P46" s="10"/>
    </row>
    <row r="47" spans="1:16" x14ac:dyDescent="0.55000000000000004">
      <c r="A47" s="16"/>
      <c r="B47" s="16"/>
      <c r="C47" s="16"/>
      <c r="D47" s="16"/>
      <c r="E47" s="27"/>
      <c r="F47" s="16"/>
      <c r="G47" s="16"/>
      <c r="H47" s="16"/>
      <c r="I47" s="16"/>
      <c r="J47" s="16"/>
      <c r="K47" s="16"/>
      <c r="L47" s="50"/>
      <c r="M47" s="34"/>
      <c r="N47" s="34"/>
      <c r="O47" s="34"/>
      <c r="P47" s="10"/>
    </row>
    <row r="48" spans="1:16" x14ac:dyDescent="0.55000000000000004">
      <c r="A48" s="16"/>
      <c r="B48" s="16"/>
      <c r="C48" s="16"/>
      <c r="D48" s="16"/>
      <c r="E48" s="27"/>
      <c r="F48" s="16"/>
      <c r="G48" s="16"/>
      <c r="H48" s="16"/>
      <c r="I48" s="16"/>
      <c r="J48" s="16"/>
      <c r="K48" s="16"/>
      <c r="L48" s="50"/>
      <c r="M48" s="34"/>
      <c r="N48" s="34"/>
      <c r="O48" s="34"/>
      <c r="P48" s="10"/>
    </row>
    <row r="49" spans="1:16" x14ac:dyDescent="0.55000000000000004">
      <c r="A49" s="16"/>
      <c r="B49" s="16"/>
      <c r="C49" s="16"/>
      <c r="D49" s="16"/>
      <c r="E49" s="27"/>
      <c r="F49" s="16"/>
      <c r="G49" s="16"/>
      <c r="H49" s="16"/>
      <c r="I49" s="16"/>
      <c r="J49" s="16"/>
      <c r="K49" s="16"/>
      <c r="L49" s="50"/>
      <c r="M49" s="34"/>
      <c r="N49" s="34"/>
      <c r="O49" s="34"/>
      <c r="P49" s="10"/>
    </row>
    <row r="50" spans="1:16" x14ac:dyDescent="0.55000000000000004">
      <c r="A50" s="16"/>
      <c r="B50" s="16"/>
      <c r="C50" s="16"/>
      <c r="D50" s="16"/>
      <c r="E50" s="27"/>
      <c r="F50" s="16"/>
      <c r="G50" s="16"/>
      <c r="H50" s="16"/>
      <c r="I50" s="16"/>
      <c r="J50" s="16"/>
      <c r="K50" s="16"/>
      <c r="L50" s="50"/>
      <c r="M50" s="34"/>
      <c r="N50" s="34"/>
      <c r="O50" s="34"/>
      <c r="P50" s="10"/>
    </row>
    <row r="51" spans="1:16" x14ac:dyDescent="0.55000000000000004">
      <c r="A51" s="16"/>
      <c r="B51" s="16"/>
      <c r="C51" s="16"/>
      <c r="D51" s="16"/>
      <c r="E51" s="27"/>
      <c r="F51" s="16"/>
      <c r="G51" s="16"/>
      <c r="H51" s="16"/>
      <c r="I51" s="16"/>
      <c r="J51" s="16"/>
      <c r="K51" s="16"/>
      <c r="L51" s="50"/>
      <c r="M51" s="34"/>
      <c r="N51" s="34"/>
      <c r="O51" s="34"/>
      <c r="P51" s="10"/>
    </row>
    <row r="52" spans="1:16" x14ac:dyDescent="0.55000000000000004">
      <c r="A52" s="16"/>
      <c r="B52" s="16"/>
      <c r="C52" s="16"/>
      <c r="D52" s="16"/>
      <c r="E52" s="27"/>
      <c r="F52" s="16"/>
      <c r="G52" s="16"/>
      <c r="H52" s="16"/>
      <c r="I52" s="16"/>
      <c r="J52" s="16"/>
      <c r="K52" s="16"/>
      <c r="L52" s="50"/>
      <c r="M52" s="34"/>
      <c r="N52" s="34"/>
      <c r="O52" s="34"/>
      <c r="P52" s="10"/>
    </row>
    <row r="53" spans="1:16" x14ac:dyDescent="0.55000000000000004">
      <c r="A53" s="16"/>
      <c r="B53" s="16"/>
      <c r="C53" s="16"/>
      <c r="D53" s="16"/>
      <c r="E53" s="27"/>
      <c r="F53" s="16"/>
      <c r="G53" s="16"/>
      <c r="H53" s="16"/>
      <c r="I53" s="16"/>
      <c r="J53" s="16"/>
      <c r="K53" s="16"/>
      <c r="L53" s="50"/>
      <c r="M53" s="34"/>
      <c r="N53" s="34"/>
      <c r="O53" s="34"/>
      <c r="P53" s="10"/>
    </row>
    <row r="54" spans="1:16" x14ac:dyDescent="0.55000000000000004">
      <c r="A54" s="16"/>
      <c r="B54" s="16"/>
      <c r="C54" s="16"/>
      <c r="D54" s="16"/>
      <c r="E54" s="27"/>
      <c r="F54" s="16"/>
      <c r="G54" s="16"/>
      <c r="H54" s="16"/>
      <c r="I54" s="16"/>
      <c r="J54" s="16"/>
      <c r="K54" s="16"/>
      <c r="L54" s="50"/>
      <c r="M54" s="34"/>
      <c r="N54" s="34"/>
      <c r="O54" s="34"/>
      <c r="P54" s="10"/>
    </row>
    <row r="55" spans="1:16" x14ac:dyDescent="0.55000000000000004">
      <c r="A55" s="16"/>
      <c r="B55" s="16"/>
      <c r="C55" s="16"/>
      <c r="D55" s="16"/>
      <c r="E55" s="27"/>
      <c r="F55" s="16"/>
      <c r="G55" s="16"/>
      <c r="H55" s="16"/>
      <c r="I55" s="16"/>
      <c r="J55" s="16"/>
      <c r="K55" s="16"/>
      <c r="L55" s="50"/>
      <c r="M55" s="34"/>
      <c r="N55" s="34"/>
      <c r="O55" s="34"/>
      <c r="P55" s="10"/>
    </row>
    <row r="56" spans="1:16" x14ac:dyDescent="0.55000000000000004">
      <c r="A56" s="16"/>
      <c r="B56" s="16"/>
      <c r="C56" s="16"/>
      <c r="D56" s="16"/>
      <c r="E56" s="27"/>
      <c r="F56" s="16"/>
      <c r="G56" s="16"/>
      <c r="H56" s="16"/>
      <c r="I56" s="16"/>
      <c r="J56" s="16"/>
      <c r="K56" s="16"/>
      <c r="L56" s="50"/>
      <c r="M56" s="34"/>
      <c r="N56" s="34"/>
      <c r="O56" s="34"/>
      <c r="P56" s="10"/>
    </row>
    <row r="57" spans="1:16" x14ac:dyDescent="0.55000000000000004">
      <c r="A57" s="16"/>
      <c r="B57" s="16"/>
      <c r="C57" s="16"/>
      <c r="D57" s="16"/>
      <c r="E57" s="27"/>
      <c r="F57" s="16"/>
      <c r="G57" s="16"/>
      <c r="H57" s="16"/>
      <c r="I57" s="16"/>
      <c r="J57" s="16"/>
      <c r="K57" s="16"/>
      <c r="L57" s="50"/>
      <c r="M57" s="34"/>
      <c r="N57" s="34"/>
      <c r="O57" s="34"/>
      <c r="P57" s="10"/>
    </row>
    <row r="58" spans="1:16" x14ac:dyDescent="0.55000000000000004">
      <c r="A58" s="16"/>
      <c r="B58" s="16"/>
      <c r="C58" s="16"/>
      <c r="D58" s="16"/>
      <c r="E58" s="27"/>
      <c r="F58" s="16"/>
      <c r="G58" s="16"/>
      <c r="H58" s="16"/>
      <c r="I58" s="16"/>
      <c r="J58" s="16"/>
      <c r="K58" s="16"/>
      <c r="L58" s="50"/>
      <c r="M58" s="34"/>
      <c r="N58" s="34"/>
      <c r="O58" s="34"/>
      <c r="P58" s="10"/>
    </row>
    <row r="59" spans="1:16" x14ac:dyDescent="0.55000000000000004">
      <c r="A59" s="16"/>
      <c r="B59" s="16"/>
      <c r="C59" s="16"/>
      <c r="D59" s="16"/>
      <c r="E59" s="27"/>
      <c r="F59" s="16"/>
      <c r="G59" s="16"/>
      <c r="H59" s="16"/>
      <c r="I59" s="16"/>
      <c r="J59" s="16"/>
      <c r="K59" s="16"/>
      <c r="L59" s="50"/>
      <c r="M59" s="34"/>
      <c r="N59" s="34"/>
      <c r="O59" s="34"/>
      <c r="P59" s="10"/>
    </row>
    <row r="60" spans="1:16" x14ac:dyDescent="0.55000000000000004">
      <c r="A60" s="16"/>
      <c r="B60" s="16"/>
      <c r="C60" s="16"/>
      <c r="D60" s="16"/>
      <c r="E60" s="27"/>
      <c r="F60" s="16"/>
      <c r="G60" s="16"/>
      <c r="H60" s="16"/>
      <c r="I60" s="16"/>
      <c r="J60" s="16"/>
      <c r="K60" s="16"/>
      <c r="L60" s="50"/>
      <c r="M60" s="34"/>
      <c r="N60" s="34"/>
      <c r="O60" s="34"/>
      <c r="P60" s="10"/>
    </row>
    <row r="61" spans="1:16" x14ac:dyDescent="0.55000000000000004">
      <c r="A61" s="16"/>
      <c r="B61" s="16"/>
      <c r="C61" s="16"/>
      <c r="D61" s="16"/>
      <c r="E61" s="27"/>
      <c r="F61" s="16"/>
      <c r="G61" s="16"/>
      <c r="H61" s="16"/>
      <c r="I61" s="16"/>
      <c r="J61" s="16"/>
      <c r="K61" s="16"/>
      <c r="L61" s="50"/>
      <c r="M61" s="34"/>
      <c r="N61" s="34"/>
      <c r="O61" s="34"/>
      <c r="P61" s="10"/>
    </row>
    <row r="62" spans="1:16" x14ac:dyDescent="0.55000000000000004">
      <c r="A62" s="16"/>
      <c r="B62" s="16"/>
      <c r="C62" s="16"/>
      <c r="D62" s="16"/>
      <c r="E62" s="27"/>
      <c r="F62" s="16"/>
      <c r="G62" s="16"/>
      <c r="H62" s="16"/>
      <c r="I62" s="16"/>
      <c r="J62" s="16"/>
      <c r="K62" s="16"/>
      <c r="L62" s="50"/>
      <c r="M62" s="34"/>
      <c r="N62" s="34"/>
      <c r="O62" s="34"/>
      <c r="P62" s="10"/>
    </row>
    <row r="63" spans="1:16" x14ac:dyDescent="0.55000000000000004">
      <c r="A63" s="16"/>
      <c r="B63" s="16"/>
      <c r="C63" s="16"/>
      <c r="D63" s="16"/>
      <c r="E63" s="27"/>
      <c r="F63" s="16"/>
      <c r="G63" s="16"/>
      <c r="H63" s="16"/>
      <c r="I63" s="16"/>
      <c r="J63" s="16"/>
      <c r="K63" s="16"/>
      <c r="L63" s="50"/>
      <c r="M63" s="34"/>
      <c r="N63" s="34"/>
      <c r="O63" s="34"/>
      <c r="P63" s="10"/>
    </row>
    <row r="64" spans="1:16" x14ac:dyDescent="0.55000000000000004">
      <c r="A64" s="16"/>
      <c r="B64" s="16"/>
      <c r="C64" s="16"/>
      <c r="D64" s="16"/>
      <c r="E64" s="27"/>
      <c r="F64" s="16"/>
      <c r="G64" s="16"/>
      <c r="H64" s="16"/>
      <c r="I64" s="16"/>
      <c r="J64" s="16"/>
      <c r="K64" s="16"/>
      <c r="L64" s="50"/>
      <c r="M64" s="34"/>
      <c r="N64" s="34"/>
      <c r="O64" s="34"/>
      <c r="P64" s="10"/>
    </row>
    <row r="65" spans="1:16" x14ac:dyDescent="0.55000000000000004">
      <c r="A65" s="16"/>
      <c r="B65" s="16"/>
      <c r="C65" s="16"/>
      <c r="D65" s="16"/>
      <c r="E65" s="27"/>
      <c r="F65" s="16"/>
      <c r="G65" s="16"/>
      <c r="H65" s="16"/>
      <c r="I65" s="16"/>
      <c r="J65" s="16"/>
      <c r="K65" s="16"/>
      <c r="L65" s="50"/>
      <c r="M65" s="34"/>
      <c r="N65" s="34"/>
      <c r="O65" s="34"/>
      <c r="P65" s="10"/>
    </row>
    <row r="66" spans="1:16" x14ac:dyDescent="0.55000000000000004">
      <c r="A66" s="16"/>
      <c r="B66" s="16"/>
      <c r="C66" s="16"/>
      <c r="D66" s="16"/>
      <c r="E66" s="27"/>
      <c r="F66" s="16"/>
      <c r="G66" s="16"/>
      <c r="H66" s="16"/>
      <c r="I66" s="16"/>
      <c r="J66" s="16"/>
      <c r="K66" s="16"/>
      <c r="L66" s="50"/>
      <c r="M66" s="34"/>
      <c r="N66" s="34"/>
      <c r="O66" s="34"/>
      <c r="P66" s="10"/>
    </row>
    <row r="67" spans="1:16" x14ac:dyDescent="0.55000000000000004">
      <c r="A67" s="16"/>
      <c r="B67" s="16"/>
      <c r="C67" s="16"/>
      <c r="D67" s="16"/>
      <c r="E67" s="27"/>
      <c r="F67" s="16"/>
      <c r="G67" s="16"/>
      <c r="H67" s="16"/>
      <c r="I67" s="16"/>
      <c r="J67" s="16"/>
      <c r="K67" s="16"/>
      <c r="L67" s="50"/>
      <c r="M67" s="34"/>
      <c r="N67" s="34"/>
      <c r="O67" s="34"/>
      <c r="P67" s="10"/>
    </row>
    <row r="68" spans="1:16" x14ac:dyDescent="0.55000000000000004">
      <c r="A68" s="16"/>
      <c r="B68" s="16"/>
      <c r="C68" s="16"/>
      <c r="D68" s="16"/>
      <c r="E68" s="27"/>
      <c r="F68" s="16"/>
      <c r="G68" s="16"/>
      <c r="H68" s="16"/>
      <c r="I68" s="16"/>
      <c r="J68" s="16"/>
      <c r="K68" s="16"/>
      <c r="L68" s="50"/>
      <c r="M68" s="34"/>
      <c r="N68" s="34"/>
      <c r="O68" s="34"/>
      <c r="P68" s="10"/>
    </row>
    <row r="69" spans="1:16" x14ac:dyDescent="0.55000000000000004">
      <c r="A69" s="16"/>
      <c r="B69" s="16"/>
      <c r="C69" s="16"/>
      <c r="D69" s="16"/>
      <c r="E69" s="27"/>
      <c r="F69" s="16"/>
      <c r="G69" s="16"/>
      <c r="H69" s="16"/>
      <c r="I69" s="16"/>
      <c r="J69" s="16"/>
      <c r="K69" s="16"/>
      <c r="L69" s="50"/>
      <c r="M69" s="34"/>
      <c r="N69" s="34"/>
      <c r="O69" s="34"/>
      <c r="P69" s="10"/>
    </row>
    <row r="70" spans="1:16" x14ac:dyDescent="0.55000000000000004">
      <c r="A70" s="16"/>
      <c r="B70" s="16"/>
      <c r="C70" s="16"/>
      <c r="D70" s="16"/>
      <c r="E70" s="27"/>
      <c r="F70" s="16"/>
      <c r="G70" s="16"/>
      <c r="H70" s="16"/>
      <c r="I70" s="16"/>
      <c r="J70" s="16"/>
      <c r="K70" s="16"/>
      <c r="L70" s="50"/>
      <c r="M70" s="34"/>
      <c r="N70" s="34"/>
      <c r="O70" s="34"/>
      <c r="P70" s="10"/>
    </row>
    <row r="71" spans="1:16" x14ac:dyDescent="0.55000000000000004">
      <c r="A71" s="16"/>
      <c r="B71" s="16"/>
      <c r="C71" s="16"/>
      <c r="D71" s="16"/>
      <c r="E71" s="27"/>
      <c r="F71" s="16"/>
      <c r="G71" s="16"/>
      <c r="H71" s="16"/>
      <c r="I71" s="16"/>
      <c r="J71" s="16"/>
      <c r="K71" s="16"/>
      <c r="L71" s="50"/>
      <c r="M71" s="34"/>
      <c r="N71" s="34"/>
      <c r="O71" s="34"/>
      <c r="P71" s="10"/>
    </row>
    <row r="72" spans="1:16" x14ac:dyDescent="0.55000000000000004">
      <c r="A72" s="16"/>
      <c r="B72" s="16"/>
      <c r="C72" s="16"/>
      <c r="D72" s="16"/>
      <c r="E72" s="27"/>
      <c r="F72" s="16"/>
      <c r="G72" s="16"/>
      <c r="H72" s="16"/>
      <c r="I72" s="16"/>
      <c r="J72" s="16"/>
      <c r="K72" s="16"/>
      <c r="L72" s="50"/>
      <c r="M72" s="34"/>
      <c r="N72" s="34"/>
      <c r="O72" s="34"/>
      <c r="P72" s="10"/>
    </row>
    <row r="73" spans="1:16" x14ac:dyDescent="0.55000000000000004">
      <c r="A73" s="16"/>
      <c r="B73" s="16"/>
      <c r="C73" s="16"/>
      <c r="D73" s="16"/>
      <c r="E73" s="27"/>
      <c r="F73" s="16"/>
      <c r="G73" s="16"/>
      <c r="H73" s="16"/>
      <c r="I73" s="16"/>
      <c r="J73" s="16"/>
      <c r="K73" s="16"/>
      <c r="L73" s="50"/>
      <c r="M73" s="34"/>
      <c r="N73" s="34"/>
      <c r="O73" s="34"/>
      <c r="P73" s="10"/>
    </row>
    <row r="74" spans="1:16" x14ac:dyDescent="0.55000000000000004">
      <c r="A74" s="16"/>
      <c r="B74" s="16"/>
      <c r="C74" s="16"/>
      <c r="D74" s="16"/>
      <c r="E74" s="27"/>
      <c r="F74" s="16"/>
      <c r="G74" s="16"/>
      <c r="H74" s="16"/>
      <c r="I74" s="16"/>
      <c r="J74" s="16"/>
      <c r="K74" s="16"/>
      <c r="L74" s="50"/>
      <c r="M74" s="34"/>
      <c r="N74" s="34"/>
      <c r="O74" s="34"/>
      <c r="P74" s="10"/>
    </row>
    <row r="75" spans="1:16" x14ac:dyDescent="0.55000000000000004">
      <c r="A75" s="16"/>
      <c r="B75" s="16"/>
      <c r="C75" s="16"/>
      <c r="D75" s="16"/>
      <c r="E75" s="27"/>
      <c r="F75" s="16"/>
      <c r="G75" s="16"/>
      <c r="H75" s="16"/>
      <c r="I75" s="16"/>
      <c r="J75" s="16"/>
      <c r="K75" s="16"/>
      <c r="L75" s="50"/>
      <c r="M75" s="34"/>
      <c r="N75" s="34"/>
      <c r="O75" s="34"/>
      <c r="P75" s="10"/>
    </row>
    <row r="76" spans="1:16" x14ac:dyDescent="0.55000000000000004">
      <c r="A76" s="16"/>
      <c r="B76" s="16"/>
      <c r="C76" s="16"/>
      <c r="D76" s="16"/>
      <c r="E76" s="27"/>
      <c r="F76" s="16"/>
      <c r="G76" s="16"/>
      <c r="H76" s="16"/>
      <c r="I76" s="16"/>
      <c r="J76" s="16"/>
      <c r="K76" s="16"/>
      <c r="L76" s="50"/>
      <c r="M76" s="34"/>
      <c r="N76" s="34"/>
      <c r="O76" s="34"/>
      <c r="P76" s="10"/>
    </row>
    <row r="77" spans="1:16" x14ac:dyDescent="0.55000000000000004">
      <c r="A77" s="16"/>
      <c r="B77" s="16"/>
      <c r="C77" s="16"/>
      <c r="D77" s="16"/>
      <c r="E77" s="27"/>
      <c r="F77" s="16"/>
      <c r="G77" s="16"/>
      <c r="H77" s="16"/>
      <c r="I77" s="16"/>
      <c r="J77" s="16"/>
      <c r="K77" s="16"/>
      <c r="L77" s="50"/>
      <c r="M77" s="34"/>
      <c r="N77" s="34"/>
      <c r="O77" s="34"/>
      <c r="P77" s="10"/>
    </row>
    <row r="78" spans="1:16" x14ac:dyDescent="0.55000000000000004">
      <c r="A78" s="16"/>
      <c r="B78" s="16"/>
      <c r="C78" s="16"/>
      <c r="D78" s="16"/>
      <c r="E78" s="27"/>
      <c r="F78" s="16"/>
      <c r="G78" s="16"/>
      <c r="H78" s="16"/>
      <c r="I78" s="16"/>
      <c r="J78" s="16"/>
      <c r="K78" s="16"/>
      <c r="L78" s="50"/>
      <c r="M78" s="34"/>
      <c r="N78" s="34"/>
      <c r="O78" s="34"/>
      <c r="P78" s="10"/>
    </row>
    <row r="79" spans="1:16" x14ac:dyDescent="0.55000000000000004">
      <c r="A79" s="16"/>
      <c r="B79" s="16"/>
      <c r="C79" s="16"/>
      <c r="D79" s="16"/>
      <c r="E79" s="27"/>
      <c r="F79" s="16"/>
      <c r="G79" s="16"/>
      <c r="H79" s="16"/>
      <c r="I79" s="16"/>
      <c r="J79" s="16"/>
      <c r="K79" s="16"/>
      <c r="L79" s="50"/>
      <c r="M79" s="34"/>
      <c r="N79" s="34"/>
      <c r="O79" s="34"/>
      <c r="P79" s="10"/>
    </row>
    <row r="80" spans="1:16" x14ac:dyDescent="0.55000000000000004">
      <c r="A80" s="16"/>
      <c r="B80" s="16"/>
      <c r="C80" s="16"/>
      <c r="D80" s="16"/>
      <c r="E80" s="27"/>
      <c r="F80" s="16"/>
      <c r="G80" s="16"/>
      <c r="H80" s="16"/>
      <c r="I80" s="16"/>
      <c r="J80" s="16"/>
      <c r="K80" s="16"/>
      <c r="L80" s="50"/>
      <c r="M80" s="34"/>
      <c r="N80" s="34"/>
      <c r="O80" s="34"/>
      <c r="P80" s="10"/>
    </row>
    <row r="81" spans="1:16" x14ac:dyDescent="0.55000000000000004">
      <c r="A81" s="16"/>
      <c r="B81" s="16"/>
      <c r="C81" s="16"/>
      <c r="D81" s="16"/>
      <c r="E81" s="27"/>
      <c r="F81" s="16"/>
      <c r="G81" s="16"/>
      <c r="H81" s="16"/>
      <c r="I81" s="16"/>
      <c r="J81" s="16"/>
      <c r="K81" s="16"/>
      <c r="L81" s="50"/>
      <c r="M81" s="34"/>
      <c r="N81" s="34"/>
      <c r="O81" s="34"/>
      <c r="P81" s="10"/>
    </row>
    <row r="82" spans="1:16" x14ac:dyDescent="0.55000000000000004">
      <c r="A82" s="16"/>
      <c r="B82" s="16"/>
      <c r="C82" s="16"/>
      <c r="D82" s="16"/>
      <c r="E82" s="27"/>
      <c r="F82" s="16"/>
      <c r="G82" s="16"/>
      <c r="H82" s="16"/>
      <c r="I82" s="16"/>
      <c r="J82" s="16"/>
      <c r="K82" s="16"/>
      <c r="L82" s="50"/>
      <c r="M82" s="34"/>
      <c r="N82" s="34"/>
      <c r="O82" s="34"/>
      <c r="P82" s="10"/>
    </row>
    <row r="83" spans="1:16" x14ac:dyDescent="0.55000000000000004">
      <c r="A83" s="16"/>
      <c r="B83" s="16"/>
      <c r="C83" s="16"/>
      <c r="D83" s="16"/>
      <c r="E83" s="27"/>
      <c r="F83" s="16"/>
      <c r="G83" s="16"/>
      <c r="H83" s="16"/>
      <c r="I83" s="16"/>
      <c r="J83" s="16"/>
      <c r="K83" s="16"/>
      <c r="L83" s="50"/>
      <c r="M83" s="34"/>
      <c r="N83" s="34"/>
      <c r="O83" s="34"/>
      <c r="P83" s="10"/>
    </row>
    <row r="84" spans="1:16" x14ac:dyDescent="0.55000000000000004">
      <c r="A84" s="16"/>
      <c r="B84" s="16"/>
      <c r="C84" s="16"/>
      <c r="D84" s="16"/>
      <c r="E84" s="27"/>
      <c r="F84" s="16"/>
      <c r="G84" s="16"/>
      <c r="H84" s="16"/>
      <c r="I84" s="16"/>
      <c r="J84" s="16"/>
      <c r="K84" s="16"/>
      <c r="L84" s="50"/>
      <c r="M84" s="34"/>
      <c r="N84" s="34"/>
      <c r="O84" s="34"/>
      <c r="P84" s="10"/>
    </row>
    <row r="85" spans="1:16" x14ac:dyDescent="0.55000000000000004">
      <c r="A85" s="16"/>
      <c r="B85" s="16"/>
      <c r="C85" s="16"/>
      <c r="D85" s="16"/>
      <c r="E85" s="27"/>
      <c r="F85" s="16"/>
      <c r="G85" s="16"/>
      <c r="H85" s="16"/>
      <c r="I85" s="16"/>
      <c r="J85" s="16"/>
      <c r="K85" s="16"/>
      <c r="L85" s="50"/>
      <c r="M85" s="34"/>
      <c r="N85" s="34"/>
      <c r="O85" s="34"/>
      <c r="P85" s="10"/>
    </row>
    <row r="86" spans="1:16" x14ac:dyDescent="0.55000000000000004">
      <c r="A86" s="16"/>
      <c r="B86" s="16"/>
      <c r="C86" s="16"/>
      <c r="D86" s="16"/>
      <c r="E86" s="27"/>
      <c r="F86" s="16"/>
      <c r="G86" s="16"/>
      <c r="H86" s="16"/>
      <c r="I86" s="16"/>
      <c r="J86" s="16"/>
      <c r="K86" s="16"/>
      <c r="L86" s="50"/>
      <c r="M86" s="34"/>
      <c r="N86" s="34"/>
      <c r="O86" s="34"/>
      <c r="P86" s="10"/>
    </row>
    <row r="87" spans="1:16" x14ac:dyDescent="0.55000000000000004">
      <c r="A87" s="16"/>
      <c r="B87" s="16"/>
      <c r="C87" s="16"/>
      <c r="D87" s="16"/>
      <c r="E87" s="27"/>
      <c r="F87" s="16"/>
      <c r="G87" s="16"/>
      <c r="H87" s="16"/>
      <c r="I87" s="16"/>
      <c r="J87" s="16"/>
      <c r="K87" s="16"/>
      <c r="L87" s="50"/>
      <c r="M87" s="34"/>
      <c r="N87" s="34"/>
      <c r="O87" s="34"/>
      <c r="P87" s="10"/>
    </row>
    <row r="88" spans="1:16" x14ac:dyDescent="0.55000000000000004">
      <c r="A88" s="16"/>
      <c r="B88" s="16"/>
      <c r="C88" s="16"/>
      <c r="D88" s="16"/>
      <c r="E88" s="27"/>
      <c r="F88" s="16"/>
      <c r="G88" s="16"/>
      <c r="H88" s="16"/>
      <c r="I88" s="16"/>
      <c r="J88" s="16"/>
      <c r="K88" s="16"/>
      <c r="L88" s="50"/>
      <c r="M88" s="34"/>
      <c r="N88" s="34"/>
      <c r="O88" s="34"/>
      <c r="P88" s="10"/>
    </row>
    <row r="89" spans="1:16" x14ac:dyDescent="0.55000000000000004">
      <c r="A89" s="16"/>
      <c r="B89" s="16"/>
      <c r="C89" s="16"/>
      <c r="D89" s="16"/>
      <c r="E89" s="27"/>
      <c r="F89" s="16"/>
      <c r="G89" s="16"/>
      <c r="H89" s="16"/>
      <c r="I89" s="16"/>
      <c r="J89" s="16"/>
      <c r="K89" s="16"/>
      <c r="L89" s="50"/>
      <c r="M89" s="34"/>
      <c r="N89" s="34"/>
      <c r="O89" s="34"/>
      <c r="P89" s="10"/>
    </row>
    <row r="90" spans="1:16" x14ac:dyDescent="0.55000000000000004">
      <c r="A90" s="16"/>
      <c r="B90" s="16"/>
      <c r="C90" s="16"/>
      <c r="D90" s="16"/>
      <c r="E90" s="27"/>
      <c r="F90" s="16"/>
      <c r="G90" s="16"/>
      <c r="H90" s="16"/>
      <c r="I90" s="16"/>
      <c r="J90" s="16"/>
      <c r="K90" s="16"/>
      <c r="L90" s="50"/>
      <c r="M90" s="34"/>
      <c r="N90" s="34"/>
      <c r="O90" s="34"/>
      <c r="P90" s="10"/>
    </row>
    <row r="91" spans="1:16" x14ac:dyDescent="0.55000000000000004">
      <c r="A91" s="16"/>
      <c r="B91" s="16"/>
      <c r="C91" s="16"/>
      <c r="D91" s="16"/>
      <c r="E91" s="27"/>
      <c r="F91" s="16"/>
      <c r="G91" s="16"/>
      <c r="H91" s="16"/>
      <c r="I91" s="16"/>
      <c r="J91" s="16"/>
      <c r="K91" s="16"/>
      <c r="L91" s="50"/>
      <c r="M91" s="34"/>
      <c r="N91" s="34"/>
      <c r="O91" s="34"/>
      <c r="P91" s="10"/>
    </row>
    <row r="92" spans="1:16" x14ac:dyDescent="0.55000000000000004">
      <c r="A92" s="16"/>
      <c r="B92" s="16"/>
      <c r="C92" s="16"/>
      <c r="D92" s="16"/>
      <c r="E92" s="27"/>
      <c r="F92" s="16"/>
      <c r="G92" s="16"/>
      <c r="H92" s="16"/>
      <c r="I92" s="16"/>
      <c r="J92" s="16"/>
      <c r="K92" s="16"/>
      <c r="L92" s="50"/>
      <c r="M92" s="34"/>
      <c r="N92" s="34"/>
      <c r="O92" s="34"/>
      <c r="P92" s="10"/>
    </row>
    <row r="93" spans="1:16" x14ac:dyDescent="0.55000000000000004">
      <c r="A93" s="16"/>
      <c r="B93" s="16"/>
      <c r="C93" s="16"/>
      <c r="D93" s="16"/>
      <c r="E93" s="27"/>
      <c r="F93" s="16"/>
      <c r="G93" s="16"/>
      <c r="H93" s="16"/>
      <c r="I93" s="16"/>
      <c r="J93" s="16"/>
      <c r="K93" s="16"/>
      <c r="L93" s="50"/>
      <c r="M93" s="34"/>
      <c r="N93" s="34"/>
      <c r="O93" s="34"/>
      <c r="P93" s="10"/>
    </row>
    <row r="94" spans="1:16" x14ac:dyDescent="0.55000000000000004">
      <c r="A94" s="16"/>
      <c r="B94" s="16"/>
      <c r="C94" s="16"/>
      <c r="D94" s="16"/>
      <c r="E94" s="27"/>
      <c r="F94" s="16"/>
      <c r="G94" s="16"/>
      <c r="H94" s="16"/>
      <c r="I94" s="16"/>
      <c r="J94" s="16"/>
      <c r="K94" s="16"/>
      <c r="L94" s="50"/>
      <c r="M94" s="34"/>
      <c r="N94" s="34"/>
      <c r="O94" s="34"/>
      <c r="P94" s="10"/>
    </row>
    <row r="95" spans="1:16" x14ac:dyDescent="0.55000000000000004">
      <c r="A95" s="16"/>
      <c r="B95" s="16"/>
      <c r="C95" s="16"/>
      <c r="D95" s="16"/>
      <c r="E95" s="27"/>
      <c r="F95" s="16"/>
      <c r="G95" s="16"/>
      <c r="H95" s="16"/>
      <c r="I95" s="16"/>
      <c r="J95" s="16"/>
      <c r="K95" s="16"/>
      <c r="L95" s="50"/>
      <c r="M95" s="34"/>
      <c r="N95" s="34"/>
      <c r="O95" s="34"/>
      <c r="P95" s="10"/>
    </row>
    <row r="96" spans="1:16" x14ac:dyDescent="0.55000000000000004">
      <c r="A96" s="16"/>
      <c r="B96" s="16"/>
      <c r="C96" s="16"/>
      <c r="D96" s="16"/>
      <c r="E96" s="27"/>
      <c r="F96" s="16"/>
      <c r="G96" s="16"/>
      <c r="H96" s="16"/>
      <c r="I96" s="16"/>
      <c r="J96" s="16"/>
      <c r="K96" s="16"/>
      <c r="L96" s="50"/>
      <c r="M96" s="34"/>
      <c r="N96" s="34"/>
      <c r="O96" s="34"/>
      <c r="P96" s="10"/>
    </row>
    <row r="97" spans="1:16" x14ac:dyDescent="0.55000000000000004">
      <c r="A97" s="16"/>
      <c r="B97" s="16"/>
      <c r="C97" s="16"/>
      <c r="D97" s="16"/>
      <c r="E97" s="27"/>
      <c r="F97" s="16"/>
      <c r="G97" s="16"/>
      <c r="H97" s="16"/>
      <c r="I97" s="16"/>
      <c r="J97" s="16"/>
      <c r="K97" s="16"/>
      <c r="L97" s="50"/>
      <c r="M97" s="34"/>
      <c r="N97" s="34"/>
      <c r="O97" s="34"/>
      <c r="P97" s="10"/>
    </row>
    <row r="98" spans="1:16" x14ac:dyDescent="0.55000000000000004">
      <c r="A98" s="16"/>
      <c r="B98" s="16"/>
      <c r="C98" s="16"/>
      <c r="D98" s="16"/>
      <c r="E98" s="27"/>
      <c r="F98" s="16"/>
      <c r="G98" s="16"/>
      <c r="H98" s="16"/>
      <c r="I98" s="16"/>
      <c r="J98" s="16"/>
      <c r="K98" s="16"/>
      <c r="L98" s="50"/>
      <c r="M98" s="34"/>
      <c r="N98" s="34"/>
      <c r="O98" s="34"/>
      <c r="P98" s="10"/>
    </row>
    <row r="99" spans="1:16" x14ac:dyDescent="0.55000000000000004">
      <c r="A99" s="16"/>
      <c r="B99" s="16"/>
      <c r="C99" s="16"/>
      <c r="D99" s="16"/>
      <c r="E99" s="27"/>
      <c r="F99" s="16"/>
      <c r="G99" s="16"/>
      <c r="H99" s="16"/>
      <c r="I99" s="16"/>
      <c r="J99" s="16"/>
      <c r="K99" s="16"/>
      <c r="L99" s="50"/>
      <c r="M99" s="34"/>
      <c r="N99" s="34"/>
      <c r="O99" s="34"/>
      <c r="P99" s="10"/>
    </row>
    <row r="100" spans="1:16" x14ac:dyDescent="0.55000000000000004">
      <c r="A100" s="16"/>
      <c r="B100" s="16"/>
      <c r="C100" s="16"/>
      <c r="D100" s="16"/>
      <c r="E100" s="27"/>
      <c r="F100" s="16"/>
      <c r="G100" s="16"/>
      <c r="H100" s="16"/>
      <c r="I100" s="16"/>
      <c r="J100" s="16"/>
      <c r="K100" s="16"/>
      <c r="L100" s="50"/>
      <c r="M100" s="34"/>
      <c r="N100" s="34"/>
      <c r="O100" s="34"/>
      <c r="P100" s="10"/>
    </row>
    <row r="101" spans="1:16" x14ac:dyDescent="0.55000000000000004">
      <c r="A101" s="16"/>
      <c r="B101" s="16"/>
      <c r="C101" s="16"/>
      <c r="D101" s="16"/>
      <c r="E101" s="27"/>
      <c r="F101" s="16"/>
      <c r="G101" s="16"/>
      <c r="H101" s="16"/>
      <c r="I101" s="16"/>
      <c r="J101" s="16"/>
      <c r="K101" s="16"/>
      <c r="L101" s="50"/>
      <c r="M101" s="34"/>
      <c r="N101" s="34"/>
      <c r="O101" s="34"/>
      <c r="P101" s="10"/>
    </row>
    <row r="102" spans="1:16" x14ac:dyDescent="0.55000000000000004">
      <c r="A102" s="16"/>
      <c r="B102" s="16"/>
      <c r="C102" s="16"/>
      <c r="D102" s="16"/>
      <c r="E102" s="27"/>
      <c r="F102" s="16"/>
      <c r="G102" s="16"/>
      <c r="H102" s="16"/>
      <c r="I102" s="16"/>
      <c r="J102" s="16"/>
      <c r="K102" s="16"/>
      <c r="L102" s="50"/>
      <c r="M102" s="34"/>
      <c r="N102" s="34"/>
      <c r="O102" s="34"/>
      <c r="P102" s="10"/>
    </row>
    <row r="103" spans="1:16" x14ac:dyDescent="0.55000000000000004">
      <c r="A103" s="16"/>
      <c r="B103" s="16"/>
      <c r="C103" s="16"/>
      <c r="D103" s="16"/>
      <c r="E103" s="27"/>
      <c r="F103" s="16"/>
      <c r="G103" s="16"/>
      <c r="H103" s="16"/>
      <c r="I103" s="16"/>
      <c r="J103" s="16"/>
      <c r="K103" s="16"/>
      <c r="L103" s="50"/>
      <c r="M103" s="34"/>
      <c r="N103" s="34"/>
      <c r="O103" s="34"/>
      <c r="P103" s="10"/>
    </row>
    <row r="104" spans="1:16" x14ac:dyDescent="0.55000000000000004">
      <c r="A104" s="16"/>
      <c r="B104" s="16"/>
      <c r="C104" s="16"/>
      <c r="D104" s="16"/>
      <c r="E104" s="27"/>
      <c r="F104" s="16"/>
      <c r="G104" s="16"/>
      <c r="H104" s="16"/>
      <c r="I104" s="16"/>
      <c r="J104" s="16"/>
      <c r="K104" s="16"/>
      <c r="L104" s="50"/>
      <c r="M104" s="34"/>
      <c r="N104" s="34"/>
      <c r="O104" s="34"/>
      <c r="P104" s="10"/>
    </row>
    <row r="105" spans="1:16" x14ac:dyDescent="0.55000000000000004">
      <c r="A105" s="16"/>
      <c r="B105" s="16"/>
      <c r="C105" s="16"/>
      <c r="D105" s="16"/>
      <c r="E105" s="27"/>
      <c r="F105" s="16"/>
      <c r="G105" s="16"/>
      <c r="H105" s="16"/>
      <c r="I105" s="16"/>
      <c r="J105" s="16"/>
      <c r="K105" s="16"/>
      <c r="L105" s="50"/>
      <c r="M105" s="34"/>
      <c r="N105" s="34"/>
      <c r="O105" s="34"/>
      <c r="P105" s="10"/>
    </row>
    <row r="106" spans="1:16" x14ac:dyDescent="0.55000000000000004">
      <c r="A106" s="16"/>
      <c r="B106" s="16"/>
      <c r="C106" s="16"/>
      <c r="D106" s="16"/>
      <c r="E106" s="27"/>
      <c r="F106" s="16"/>
      <c r="G106" s="16"/>
      <c r="H106" s="16"/>
      <c r="I106" s="16"/>
      <c r="J106" s="16"/>
      <c r="K106" s="16"/>
      <c r="L106" s="50"/>
      <c r="M106" s="34"/>
      <c r="N106" s="34"/>
      <c r="O106" s="34"/>
      <c r="P106" s="10"/>
    </row>
    <row r="107" spans="1:16" x14ac:dyDescent="0.55000000000000004">
      <c r="A107" s="16"/>
      <c r="B107" s="16"/>
      <c r="C107" s="16"/>
      <c r="D107" s="16"/>
      <c r="E107" s="27"/>
      <c r="F107" s="16"/>
      <c r="G107" s="16"/>
      <c r="H107" s="16"/>
      <c r="I107" s="16"/>
      <c r="J107" s="16"/>
      <c r="K107" s="16"/>
      <c r="L107" s="50"/>
      <c r="M107" s="34"/>
      <c r="N107" s="34"/>
      <c r="O107" s="34"/>
      <c r="P107" s="10"/>
    </row>
    <row r="108" spans="1:16" x14ac:dyDescent="0.55000000000000004">
      <c r="A108" s="16"/>
      <c r="B108" s="16"/>
      <c r="C108" s="16"/>
      <c r="D108" s="16"/>
      <c r="E108" s="27"/>
      <c r="F108" s="16"/>
      <c r="G108" s="16"/>
      <c r="H108" s="16"/>
      <c r="I108" s="16"/>
      <c r="J108" s="16"/>
      <c r="K108" s="16"/>
      <c r="L108" s="50"/>
      <c r="M108" s="34"/>
      <c r="N108" s="34"/>
      <c r="O108" s="34"/>
      <c r="P108" s="10"/>
    </row>
    <row r="109" spans="1:16" x14ac:dyDescent="0.55000000000000004">
      <c r="A109" s="17"/>
      <c r="B109" s="17"/>
      <c r="C109" s="17"/>
      <c r="D109" s="17"/>
      <c r="E109" s="28"/>
      <c r="F109" s="17"/>
      <c r="G109" s="17"/>
      <c r="H109" s="17"/>
      <c r="I109" s="17"/>
      <c r="J109" s="17"/>
      <c r="K109" s="17"/>
      <c r="L109" s="51"/>
      <c r="M109" s="35"/>
      <c r="N109" s="35"/>
      <c r="O109" s="35"/>
      <c r="P109" s="12"/>
    </row>
    <row r="110" spans="1:16" x14ac:dyDescent="0.55000000000000004">
      <c r="M110" s="36"/>
      <c r="N110" s="36"/>
      <c r="O110" s="36"/>
    </row>
  </sheetData>
  <conditionalFormatting sqref="A8:A109">
    <cfRule type="expression" dxfId="73" priority="19">
      <formula>NOT(OR(LEN(A8)=11,A8=""))</formula>
    </cfRule>
    <cfRule type="duplicateValues" dxfId="72" priority="25"/>
  </conditionalFormatting>
  <conditionalFormatting sqref="B8:B109">
    <cfRule type="duplicateValues" dxfId="71" priority="24"/>
  </conditionalFormatting>
  <conditionalFormatting sqref="C8:C109">
    <cfRule type="expression" dxfId="70" priority="22">
      <formula>NOT(OR(C8="",C8="M", C8="F"))</formula>
    </cfRule>
  </conditionalFormatting>
  <conditionalFormatting sqref="D8:D109">
    <cfRule type="expression" dxfId="69" priority="21">
      <formula>NOT(OR(D8="",D8="Y", D8="N"))</formula>
    </cfRule>
  </conditionalFormatting>
  <conditionalFormatting sqref="E8:E109">
    <cfRule type="cellIs" dxfId="68" priority="20" operator="notBetween">
      <formula>0</formula>
      <formula>1</formula>
    </cfRule>
  </conditionalFormatting>
  <conditionalFormatting sqref="L8:L109">
    <cfRule type="cellIs" dxfId="67" priority="18" operator="notBetween">
      <formula>0</formula>
      <formula>3500</formula>
    </cfRule>
  </conditionalFormatting>
  <conditionalFormatting sqref="F8:F109">
    <cfRule type="expression" dxfId="66" priority="17">
      <formula>NOT(OR(F8="", F8="son",F8="daughter", F8="child", F8= "father", F8="mother", F8="parent", F8="grandparent",F8="spouse", F8="wife", F8="husband", F8="mom", F8="dad", F8="Sibling", F8="Extended Family", F8="Brother",F8="Sister",F8="Cousin"))</formula>
    </cfRule>
  </conditionalFormatting>
  <conditionalFormatting sqref="G8:G109">
    <cfRule type="expression" dxfId="65" priority="6">
      <formula>IF(AND(H8&lt;&gt;"",G8=""),TRUE,FALSE)</formula>
    </cfRule>
    <cfRule type="expression" dxfId="64" priority="12">
      <formula>IF(OR(G8&gt;H8),TRUE,FALSE)</formula>
    </cfRule>
    <cfRule type="expression" dxfId="63" priority="16">
      <formula>AND(OR(IFERROR(YEARFRAC(G8,$B$2)&gt;70,FALSE),IFERROR(YEARFRAC(G8,$B$2)&lt;21,FALSE)),G8&lt;&gt;"")</formula>
    </cfRule>
  </conditionalFormatting>
  <conditionalFormatting sqref="G8:I109">
    <cfRule type="expression" dxfId="62" priority="15">
      <formula>ISTEXT(G8)</formula>
    </cfRule>
  </conditionalFormatting>
  <conditionalFormatting sqref="K8:K109">
    <cfRule type="expression" dxfId="61" priority="8">
      <formula>IF(K8="",FALSE,OR(G8&gt;K8,H8&gt;K8))</formula>
    </cfRule>
    <cfRule type="expression" dxfId="60" priority="14">
      <formula>ISTEXT(K8)</formula>
    </cfRule>
  </conditionalFormatting>
  <conditionalFormatting sqref="L8:O109">
    <cfRule type="expression" dxfId="59" priority="13">
      <formula>NOT(OR(ISNUMBER(L8),L8=""))</formula>
    </cfRule>
  </conditionalFormatting>
  <conditionalFormatting sqref="H8:H109">
    <cfRule type="expression" dxfId="58" priority="11">
      <formula>IF(OR(G8&gt;H8),TRUE,FALSE)</formula>
    </cfRule>
  </conditionalFormatting>
  <conditionalFormatting sqref="I8:I109">
    <cfRule type="expression" dxfId="57" priority="4">
      <formula>IF(AND((ISBLANK(I8)),NOT(ISBLANK(J8))),TRUE,FALSE)</formula>
    </cfRule>
    <cfRule type="expression" dxfId="56" priority="10">
      <formula>IF(I8="",FALSE,OR(G8&gt;I8,H8&gt;I8))</formula>
    </cfRule>
  </conditionalFormatting>
  <conditionalFormatting sqref="J8:J109">
    <cfRule type="expression" dxfId="55" priority="5">
      <formula>IF(AND(NOT(ISBLANK(I8)),ISBLANK(J8)),TRUE,FALSE)</formula>
    </cfRule>
    <cfRule type="expression" dxfId="54" priority="9">
      <formula>IF(OR(J8="", J8="Voluntary",J8="Discharged",J8="Disabled",J8="Retired",J8="Deceased",J8="Military Leave,J8=""Other"),FALSE,TRUE)</formula>
    </cfRule>
  </conditionalFormatting>
  <conditionalFormatting sqref="M8:O109">
    <cfRule type="cellIs" dxfId="53" priority="7" operator="lessThan">
      <formula>0</formula>
    </cfRule>
  </conditionalFormatting>
  <dataValidations count="3">
    <dataValidation type="list" allowBlank="1" showInputMessage="1" showErrorMessage="1" sqref="B3" xr:uid="{00000000-0002-0000-0100-000000000000}">
      <formula1>"Final, Estimated"</formula1>
    </dataValidation>
    <dataValidation type="list" allowBlank="1" sqref="J8:J109" xr:uid="{00000000-0002-0000-0100-000001000000}">
      <formula1>"Voluntary,  Discharged,  Disabled,  Retired,  Deceased,  Military Leave, Other"</formula1>
    </dataValidation>
    <dataValidation type="list" allowBlank="1" sqref="F8:F109" xr:uid="{00000000-0002-0000-0100-000002000000}">
      <formula1>"Spouse, Child, Grandparent, Parent, Sibling, Brother, Sister, Cousin, Extended Family"</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3" id="{E6FD17CE-C8E6-4C3C-8CCD-19F172B87587}">
            <xm:f>IF(Hide!$G$9="No",FALSE,IF((N8+O8)&gt;M8,TRUE,FALSE))</xm:f>
            <x14:dxf>
              <fill>
                <patternFill>
                  <bgColor rgb="FFFFFF00"/>
                </patternFill>
              </fill>
            </x14:dxf>
          </x14:cfRule>
          <xm:sqref>M8:M109</xm:sqref>
        </x14:conditionalFormatting>
        <x14:conditionalFormatting xmlns:xm="http://schemas.microsoft.com/office/excel/2006/main">
          <x14:cfRule type="expression" priority="28" id="{5545E747-9FA6-4F28-A38D-515DBCB27F57}">
            <xm:f>IF(Hide!$G$7="No",FALSE,IF(YEARFRAC(G8,$B$2)&gt;50,IF((N8+O8)&gt;(Hide!$G$4+Hide!$G$5),TRUE,FALSE),IF((N8+O8)&gt;Hide!$G$4,TRUE,FALSE)))</xm:f>
            <x14:dxf>
              <fill>
                <patternFill>
                  <bgColor rgb="FFFFFF00"/>
                </patternFill>
              </fill>
            </x14:dxf>
          </x14:cfRule>
          <xm:sqref>N8:N109</xm:sqref>
        </x14:conditionalFormatting>
        <x14:conditionalFormatting xmlns:xm="http://schemas.microsoft.com/office/excel/2006/main">
          <x14:cfRule type="expression" priority="29" id="{5E0E5E9D-5623-48DD-9239-305A89466FBA}">
            <xm:f>IF(Hide!$G$7="No",FALSE,IF(YEARFRAC(G8,$B$2)&gt;50,IF((N8+O8)&gt;(Hide!$G$4+Hide!$G$5),TRUE,FALSE),IF((N8+O8)&gt;Hide!$G$4,TRUE,FALSE)))</xm:f>
            <x14:dxf>
              <fill>
                <patternFill>
                  <bgColor rgb="FFFFFF00"/>
                </patternFill>
              </fill>
            </x14:dxf>
          </x14:cfRule>
          <xm:sqref>O8:O109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109"/>
  <sheetViews>
    <sheetView zoomScaleNormal="100" workbookViewId="0">
      <selection activeCell="D14" sqref="D14"/>
    </sheetView>
  </sheetViews>
  <sheetFormatPr defaultRowHeight="14.4" x14ac:dyDescent="0.55000000000000004"/>
  <cols>
    <col min="1" max="1" width="16.68359375" bestFit="1" customWidth="1"/>
    <col min="2" max="2" width="13.578125" bestFit="1" customWidth="1"/>
    <col min="3" max="3" width="13.578125" customWidth="1"/>
    <col min="4" max="4" width="27.68359375" bestFit="1" customWidth="1"/>
    <col min="5" max="5" width="27.26171875" bestFit="1" customWidth="1"/>
    <col min="6" max="6" width="14.15625" bestFit="1" customWidth="1"/>
    <col min="7" max="7" width="19" bestFit="1" customWidth="1"/>
    <col min="8" max="8" width="23.83984375" bestFit="1" customWidth="1"/>
    <col min="9" max="9" width="19.26171875" bestFit="1" customWidth="1"/>
    <col min="10" max="10" width="23" bestFit="1" customWidth="1"/>
    <col min="11" max="11" width="20" bestFit="1" customWidth="1"/>
    <col min="12" max="12" width="16.15625" bestFit="1" customWidth="1"/>
    <col min="13" max="13" width="17.26171875" bestFit="1" customWidth="1"/>
    <col min="14" max="14" width="15.41796875" bestFit="1" customWidth="1"/>
    <col min="15" max="15" width="18.578125" bestFit="1" customWidth="1"/>
  </cols>
  <sheetData>
    <row r="1" spans="1:15" ht="14.7" thickBot="1" x14ac:dyDescent="0.6">
      <c r="A1" s="3" t="s">
        <v>0</v>
      </c>
      <c r="B1" t="str">
        <f>'Annual Employee Census'!B1</f>
        <v>Legal Company Name</v>
      </c>
    </row>
    <row r="2" spans="1:15" ht="15" thickTop="1" thickBot="1" x14ac:dyDescent="0.6">
      <c r="A2" s="3" t="s">
        <v>1</v>
      </c>
      <c r="B2" s="7">
        <f>'Annual Employee Census'!B2</f>
        <v>44561</v>
      </c>
      <c r="C2" s="8"/>
      <c r="D2" s="5" t="s">
        <v>101</v>
      </c>
      <c r="E2" s="5" t="s">
        <v>102</v>
      </c>
      <c r="F2" s="5" t="s">
        <v>103</v>
      </c>
      <c r="G2" s="5" t="s">
        <v>104</v>
      </c>
    </row>
    <row r="3" spans="1:15" ht="15" thickTop="1" thickBot="1" x14ac:dyDescent="0.6">
      <c r="A3" s="3" t="s">
        <v>2</v>
      </c>
      <c r="B3" s="6" t="str">
        <f>'Annual Employee Census'!B3</f>
        <v>Final</v>
      </c>
      <c r="C3" s="9"/>
      <c r="D3" s="18">
        <f>SUM(ExtraCensus[Pre Entry Compensation])</f>
        <v>0</v>
      </c>
      <c r="E3" s="19">
        <f>SUM(ExtraCensus[Excluded Compensation])</f>
        <v>0</v>
      </c>
      <c r="F3" s="19">
        <f>SUM(ExtraCensus[Match])</f>
        <v>0</v>
      </c>
      <c r="G3" s="19">
        <f>SUM(ExtraCensus[Loan Payments])</f>
        <v>0</v>
      </c>
    </row>
    <row r="4" spans="1:15" ht="14.7" thickTop="1" x14ac:dyDescent="0.55000000000000004">
      <c r="A4" s="1"/>
      <c r="B4" t="s">
        <v>54</v>
      </c>
    </row>
    <row r="5" spans="1:15" x14ac:dyDescent="0.55000000000000004">
      <c r="A5" s="1"/>
    </row>
    <row r="6" spans="1:15" x14ac:dyDescent="0.55000000000000004">
      <c r="A6" s="2" t="s">
        <v>4</v>
      </c>
      <c r="B6" s="2" t="s">
        <v>25</v>
      </c>
      <c r="C6" s="2" t="s">
        <v>21</v>
      </c>
      <c r="D6" s="2" t="s">
        <v>15</v>
      </c>
      <c r="E6" s="2" t="s">
        <v>15</v>
      </c>
      <c r="F6" s="2" t="s">
        <v>18</v>
      </c>
      <c r="G6" s="2" t="s">
        <v>18</v>
      </c>
      <c r="H6" s="2" t="s">
        <v>21</v>
      </c>
      <c r="I6" s="2" t="s">
        <v>25</v>
      </c>
      <c r="J6" s="2" t="s">
        <v>7</v>
      </c>
      <c r="K6" s="2" t="s">
        <v>21</v>
      </c>
      <c r="L6" s="2" t="s">
        <v>21</v>
      </c>
      <c r="M6" s="2" t="s">
        <v>47</v>
      </c>
      <c r="N6" s="2" t="s">
        <v>36</v>
      </c>
      <c r="O6" s="2" t="s">
        <v>37</v>
      </c>
    </row>
    <row r="7" spans="1:15" s="2" customFormat="1" ht="14.7" thickBot="1" x14ac:dyDescent="0.6">
      <c r="A7" s="37" t="s">
        <v>3</v>
      </c>
      <c r="B7" s="37" t="s">
        <v>5</v>
      </c>
      <c r="C7" s="37" t="s">
        <v>97</v>
      </c>
      <c r="D7" s="37" t="s">
        <v>29</v>
      </c>
      <c r="E7" s="37" t="s">
        <v>48</v>
      </c>
      <c r="F7" s="37" t="s">
        <v>19</v>
      </c>
      <c r="G7" s="37" t="s">
        <v>38</v>
      </c>
      <c r="H7" s="37" t="s">
        <v>100</v>
      </c>
      <c r="I7" s="37" t="s">
        <v>42</v>
      </c>
      <c r="J7" s="38" t="s">
        <v>30</v>
      </c>
      <c r="K7" s="38" t="s">
        <v>31</v>
      </c>
      <c r="L7" s="38" t="s">
        <v>32</v>
      </c>
      <c r="M7" s="38" t="s">
        <v>33</v>
      </c>
      <c r="N7" s="38" t="s">
        <v>35</v>
      </c>
      <c r="O7" s="38" t="s">
        <v>34</v>
      </c>
    </row>
    <row r="8" spans="1:15" s="47" customFormat="1" ht="14.7" thickTop="1" x14ac:dyDescent="0.55000000000000004">
      <c r="A8" s="15"/>
      <c r="B8" s="39"/>
      <c r="C8" s="39"/>
      <c r="D8" s="32"/>
      <c r="E8" s="32"/>
      <c r="F8" s="32"/>
      <c r="G8" s="32"/>
      <c r="H8" s="39"/>
      <c r="I8" s="39"/>
      <c r="J8" s="15"/>
      <c r="K8" s="39"/>
      <c r="L8" s="39"/>
      <c r="M8" s="39"/>
      <c r="N8" s="43"/>
      <c r="O8" s="39"/>
    </row>
    <row r="9" spans="1:15" x14ac:dyDescent="0.55000000000000004">
      <c r="A9" s="11"/>
      <c r="B9" s="40"/>
      <c r="C9" s="40"/>
      <c r="D9" s="33"/>
      <c r="E9" s="33"/>
      <c r="F9" s="33"/>
      <c r="G9" s="33"/>
      <c r="H9" s="40"/>
      <c r="I9" s="40"/>
      <c r="J9" s="11"/>
      <c r="K9" s="40"/>
      <c r="L9" s="40"/>
      <c r="M9" s="40"/>
      <c r="N9" s="44"/>
      <c r="O9" s="40"/>
    </row>
    <row r="10" spans="1:15" x14ac:dyDescent="0.55000000000000004">
      <c r="A10" s="10"/>
      <c r="B10" s="41"/>
      <c r="C10" s="41"/>
      <c r="D10" s="34"/>
      <c r="E10" s="34"/>
      <c r="F10" s="34"/>
      <c r="G10" s="34"/>
      <c r="H10" s="41"/>
      <c r="I10" s="41"/>
      <c r="J10" s="10"/>
      <c r="K10" s="41"/>
      <c r="L10" s="41"/>
      <c r="M10" s="41"/>
      <c r="N10" s="45"/>
      <c r="O10" s="41"/>
    </row>
    <row r="11" spans="1:15" x14ac:dyDescent="0.55000000000000004">
      <c r="A11" s="10"/>
      <c r="B11" s="41"/>
      <c r="C11" s="41"/>
      <c r="D11" s="34"/>
      <c r="E11" s="34"/>
      <c r="F11" s="34"/>
      <c r="G11" s="34"/>
      <c r="H11" s="41"/>
      <c r="I11" s="41"/>
      <c r="J11" s="10"/>
      <c r="K11" s="41"/>
      <c r="L11" s="41"/>
      <c r="M11" s="41"/>
      <c r="N11" s="45"/>
      <c r="O11" s="41"/>
    </row>
    <row r="12" spans="1:15" x14ac:dyDescent="0.55000000000000004">
      <c r="A12" s="10"/>
      <c r="B12" s="41"/>
      <c r="C12" s="41"/>
      <c r="D12" s="34"/>
      <c r="E12" s="34"/>
      <c r="F12" s="34"/>
      <c r="G12" s="34"/>
      <c r="H12" s="41"/>
      <c r="I12" s="41"/>
      <c r="J12" s="10"/>
      <c r="K12" s="41"/>
      <c r="L12" s="41"/>
      <c r="M12" s="41"/>
      <c r="N12" s="45"/>
      <c r="O12" s="41"/>
    </row>
    <row r="13" spans="1:15" x14ac:dyDescent="0.55000000000000004">
      <c r="A13" s="10"/>
      <c r="B13" s="41"/>
      <c r="C13" s="41"/>
      <c r="D13" s="34"/>
      <c r="E13" s="34"/>
      <c r="F13" s="34"/>
      <c r="G13" s="34"/>
      <c r="H13" s="41"/>
      <c r="I13" s="41"/>
      <c r="J13" s="10"/>
      <c r="K13" s="41"/>
      <c r="L13" s="41"/>
      <c r="M13" s="41"/>
      <c r="N13" s="45"/>
      <c r="O13" s="41"/>
    </row>
    <row r="14" spans="1:15" x14ac:dyDescent="0.55000000000000004">
      <c r="A14" s="10"/>
      <c r="B14" s="41"/>
      <c r="C14" s="41"/>
      <c r="D14" s="34"/>
      <c r="E14" s="34"/>
      <c r="F14" s="34"/>
      <c r="G14" s="34"/>
      <c r="H14" s="41"/>
      <c r="I14" s="41"/>
      <c r="J14" s="10"/>
      <c r="K14" s="41"/>
      <c r="L14" s="41"/>
      <c r="M14" s="41"/>
      <c r="N14" s="45"/>
      <c r="O14" s="41"/>
    </row>
    <row r="15" spans="1:15" x14ac:dyDescent="0.55000000000000004">
      <c r="A15" s="10"/>
      <c r="B15" s="41"/>
      <c r="C15" s="41"/>
      <c r="D15" s="34"/>
      <c r="E15" s="34"/>
      <c r="F15" s="34"/>
      <c r="G15" s="34"/>
      <c r="H15" s="41"/>
      <c r="I15" s="41"/>
      <c r="J15" s="10"/>
      <c r="K15" s="41"/>
      <c r="L15" s="41"/>
      <c r="M15" s="41"/>
      <c r="N15" s="45"/>
      <c r="O15" s="41"/>
    </row>
    <row r="16" spans="1:15" x14ac:dyDescent="0.55000000000000004">
      <c r="A16" s="10"/>
      <c r="B16" s="41"/>
      <c r="C16" s="41"/>
      <c r="D16" s="34"/>
      <c r="E16" s="34"/>
      <c r="F16" s="34"/>
      <c r="G16" s="34"/>
      <c r="H16" s="41"/>
      <c r="I16" s="41"/>
      <c r="J16" s="10"/>
      <c r="K16" s="41"/>
      <c r="L16" s="41"/>
      <c r="M16" s="41"/>
      <c r="N16" s="45"/>
      <c r="O16" s="41"/>
    </row>
    <row r="17" spans="1:15" x14ac:dyDescent="0.55000000000000004">
      <c r="A17" s="10"/>
      <c r="B17" s="41"/>
      <c r="C17" s="41"/>
      <c r="D17" s="34"/>
      <c r="E17" s="34"/>
      <c r="F17" s="34"/>
      <c r="G17" s="34"/>
      <c r="H17" s="41"/>
      <c r="I17" s="41"/>
      <c r="J17" s="10"/>
      <c r="K17" s="41"/>
      <c r="L17" s="41"/>
      <c r="M17" s="41"/>
      <c r="N17" s="45"/>
      <c r="O17" s="41"/>
    </row>
    <row r="18" spans="1:15" x14ac:dyDescent="0.55000000000000004">
      <c r="A18" s="10"/>
      <c r="B18" s="41"/>
      <c r="C18" s="41"/>
      <c r="D18" s="34"/>
      <c r="E18" s="34"/>
      <c r="F18" s="34"/>
      <c r="G18" s="34"/>
      <c r="H18" s="41"/>
      <c r="I18" s="41"/>
      <c r="J18" s="10"/>
      <c r="K18" s="41"/>
      <c r="L18" s="41"/>
      <c r="M18" s="41"/>
      <c r="N18" s="45"/>
      <c r="O18" s="41"/>
    </row>
    <row r="19" spans="1:15" x14ac:dyDescent="0.55000000000000004">
      <c r="A19" s="10"/>
      <c r="B19" s="41"/>
      <c r="C19" s="41"/>
      <c r="D19" s="34"/>
      <c r="E19" s="34"/>
      <c r="F19" s="34"/>
      <c r="G19" s="34"/>
      <c r="H19" s="41"/>
      <c r="I19" s="41"/>
      <c r="J19" s="10"/>
      <c r="K19" s="41"/>
      <c r="L19" s="41"/>
      <c r="M19" s="41"/>
      <c r="N19" s="45"/>
      <c r="O19" s="41"/>
    </row>
    <row r="20" spans="1:15" x14ac:dyDescent="0.55000000000000004">
      <c r="A20" s="10"/>
      <c r="B20" s="41"/>
      <c r="C20" s="41"/>
      <c r="D20" s="34"/>
      <c r="E20" s="34"/>
      <c r="F20" s="34"/>
      <c r="G20" s="34"/>
      <c r="H20" s="41"/>
      <c r="I20" s="41"/>
      <c r="J20" s="10"/>
      <c r="K20" s="41"/>
      <c r="L20" s="41"/>
      <c r="M20" s="41"/>
      <c r="N20" s="45"/>
      <c r="O20" s="41"/>
    </row>
    <row r="21" spans="1:15" x14ac:dyDescent="0.55000000000000004">
      <c r="A21" s="10"/>
      <c r="B21" s="41"/>
      <c r="C21" s="41"/>
      <c r="D21" s="34"/>
      <c r="E21" s="34"/>
      <c r="F21" s="34"/>
      <c r="G21" s="34"/>
      <c r="H21" s="41"/>
      <c r="I21" s="41"/>
      <c r="J21" s="10"/>
      <c r="K21" s="41"/>
      <c r="L21" s="41"/>
      <c r="M21" s="41"/>
      <c r="N21" s="45"/>
      <c r="O21" s="41"/>
    </row>
    <row r="22" spans="1:15" x14ac:dyDescent="0.55000000000000004">
      <c r="A22" s="10"/>
      <c r="B22" s="41"/>
      <c r="C22" s="41"/>
      <c r="D22" s="34"/>
      <c r="E22" s="34"/>
      <c r="F22" s="34"/>
      <c r="G22" s="34"/>
      <c r="H22" s="41"/>
      <c r="I22" s="41"/>
      <c r="J22" s="10"/>
      <c r="K22" s="41"/>
      <c r="L22" s="41"/>
      <c r="M22" s="41"/>
      <c r="N22" s="45"/>
      <c r="O22" s="41"/>
    </row>
    <row r="23" spans="1:15" x14ac:dyDescent="0.55000000000000004">
      <c r="A23" s="10"/>
      <c r="B23" s="41"/>
      <c r="C23" s="41"/>
      <c r="D23" s="34"/>
      <c r="E23" s="34"/>
      <c r="F23" s="34"/>
      <c r="G23" s="34"/>
      <c r="H23" s="41"/>
      <c r="I23" s="41"/>
      <c r="J23" s="10"/>
      <c r="K23" s="41"/>
      <c r="L23" s="41"/>
      <c r="M23" s="41"/>
      <c r="N23" s="45"/>
      <c r="O23" s="41"/>
    </row>
    <row r="24" spans="1:15" x14ac:dyDescent="0.55000000000000004">
      <c r="A24" s="10"/>
      <c r="B24" s="41"/>
      <c r="C24" s="41"/>
      <c r="D24" s="34"/>
      <c r="E24" s="34"/>
      <c r="F24" s="34"/>
      <c r="G24" s="34"/>
      <c r="H24" s="41"/>
      <c r="I24" s="41"/>
      <c r="J24" s="10"/>
      <c r="K24" s="41"/>
      <c r="L24" s="41"/>
      <c r="M24" s="41"/>
      <c r="N24" s="45"/>
      <c r="O24" s="41"/>
    </row>
    <row r="25" spans="1:15" x14ac:dyDescent="0.55000000000000004">
      <c r="A25" s="10"/>
      <c r="B25" s="41"/>
      <c r="C25" s="41"/>
      <c r="D25" s="34"/>
      <c r="E25" s="34"/>
      <c r="F25" s="34"/>
      <c r="G25" s="34"/>
      <c r="H25" s="41"/>
      <c r="I25" s="41"/>
      <c r="J25" s="10"/>
      <c r="K25" s="41"/>
      <c r="L25" s="41"/>
      <c r="M25" s="41"/>
      <c r="N25" s="45"/>
      <c r="O25" s="41"/>
    </row>
    <row r="26" spans="1:15" x14ac:dyDescent="0.55000000000000004">
      <c r="A26" s="10"/>
      <c r="B26" s="41"/>
      <c r="C26" s="41"/>
      <c r="D26" s="34"/>
      <c r="E26" s="34"/>
      <c r="F26" s="34"/>
      <c r="G26" s="34"/>
      <c r="H26" s="41"/>
      <c r="I26" s="41"/>
      <c r="J26" s="10"/>
      <c r="K26" s="41"/>
      <c r="L26" s="41"/>
      <c r="M26" s="41"/>
      <c r="N26" s="45"/>
      <c r="O26" s="41"/>
    </row>
    <row r="27" spans="1:15" x14ac:dyDescent="0.55000000000000004">
      <c r="A27" s="10"/>
      <c r="B27" s="41"/>
      <c r="C27" s="41"/>
      <c r="D27" s="34"/>
      <c r="E27" s="34"/>
      <c r="F27" s="34"/>
      <c r="G27" s="34"/>
      <c r="H27" s="41"/>
      <c r="I27" s="41"/>
      <c r="J27" s="10"/>
      <c r="K27" s="41"/>
      <c r="L27" s="41"/>
      <c r="M27" s="41"/>
      <c r="N27" s="45"/>
      <c r="O27" s="41"/>
    </row>
    <row r="28" spans="1:15" x14ac:dyDescent="0.55000000000000004">
      <c r="A28" s="10"/>
      <c r="B28" s="41"/>
      <c r="C28" s="41"/>
      <c r="D28" s="34"/>
      <c r="E28" s="34"/>
      <c r="F28" s="34"/>
      <c r="G28" s="34"/>
      <c r="H28" s="41"/>
      <c r="I28" s="41"/>
      <c r="J28" s="10"/>
      <c r="K28" s="41"/>
      <c r="L28" s="41"/>
      <c r="M28" s="41"/>
      <c r="N28" s="45"/>
      <c r="O28" s="41"/>
    </row>
    <row r="29" spans="1:15" x14ac:dyDescent="0.55000000000000004">
      <c r="A29" s="10"/>
      <c r="B29" s="41"/>
      <c r="C29" s="41"/>
      <c r="D29" s="34"/>
      <c r="E29" s="34"/>
      <c r="F29" s="34"/>
      <c r="G29" s="34"/>
      <c r="H29" s="41"/>
      <c r="I29" s="41"/>
      <c r="J29" s="10"/>
      <c r="K29" s="41"/>
      <c r="L29" s="41"/>
      <c r="M29" s="41"/>
      <c r="N29" s="45"/>
      <c r="O29" s="41"/>
    </row>
    <row r="30" spans="1:15" x14ac:dyDescent="0.55000000000000004">
      <c r="A30" s="10"/>
      <c r="B30" s="41"/>
      <c r="C30" s="41"/>
      <c r="D30" s="34"/>
      <c r="E30" s="34"/>
      <c r="F30" s="34"/>
      <c r="G30" s="34"/>
      <c r="H30" s="41"/>
      <c r="I30" s="41"/>
      <c r="J30" s="10"/>
      <c r="K30" s="41"/>
      <c r="L30" s="41"/>
      <c r="M30" s="41"/>
      <c r="N30" s="45"/>
      <c r="O30" s="41"/>
    </row>
    <row r="31" spans="1:15" x14ac:dyDescent="0.55000000000000004">
      <c r="A31" s="10"/>
      <c r="B31" s="41"/>
      <c r="C31" s="41"/>
      <c r="D31" s="34"/>
      <c r="E31" s="34"/>
      <c r="F31" s="34"/>
      <c r="G31" s="34"/>
      <c r="H31" s="41"/>
      <c r="I31" s="41"/>
      <c r="J31" s="10"/>
      <c r="K31" s="41"/>
      <c r="L31" s="41"/>
      <c r="M31" s="41"/>
      <c r="N31" s="45"/>
      <c r="O31" s="41"/>
    </row>
    <row r="32" spans="1:15" x14ac:dyDescent="0.55000000000000004">
      <c r="A32" s="10"/>
      <c r="B32" s="41"/>
      <c r="C32" s="41"/>
      <c r="D32" s="34"/>
      <c r="E32" s="34"/>
      <c r="F32" s="34"/>
      <c r="G32" s="34"/>
      <c r="H32" s="41"/>
      <c r="I32" s="41"/>
      <c r="J32" s="10"/>
      <c r="K32" s="41"/>
      <c r="L32" s="41"/>
      <c r="M32" s="41"/>
      <c r="N32" s="45"/>
      <c r="O32" s="41"/>
    </row>
    <row r="33" spans="1:15" x14ac:dyDescent="0.55000000000000004">
      <c r="A33" s="10"/>
      <c r="B33" s="41"/>
      <c r="C33" s="41"/>
      <c r="D33" s="34"/>
      <c r="E33" s="34"/>
      <c r="F33" s="34"/>
      <c r="G33" s="34"/>
      <c r="H33" s="41"/>
      <c r="I33" s="41"/>
      <c r="J33" s="10"/>
      <c r="K33" s="41"/>
      <c r="L33" s="41"/>
      <c r="M33" s="41"/>
      <c r="N33" s="45"/>
      <c r="O33" s="41"/>
    </row>
    <row r="34" spans="1:15" x14ac:dyDescent="0.55000000000000004">
      <c r="A34" s="10"/>
      <c r="B34" s="41"/>
      <c r="C34" s="41"/>
      <c r="D34" s="34"/>
      <c r="E34" s="34"/>
      <c r="F34" s="34"/>
      <c r="G34" s="34"/>
      <c r="H34" s="41"/>
      <c r="I34" s="41"/>
      <c r="J34" s="10"/>
      <c r="K34" s="41"/>
      <c r="L34" s="41"/>
      <c r="M34" s="41"/>
      <c r="N34" s="45"/>
      <c r="O34" s="41"/>
    </row>
    <row r="35" spans="1:15" x14ac:dyDescent="0.55000000000000004">
      <c r="A35" s="10"/>
      <c r="B35" s="41"/>
      <c r="C35" s="41"/>
      <c r="D35" s="34"/>
      <c r="E35" s="34"/>
      <c r="F35" s="34"/>
      <c r="G35" s="34"/>
      <c r="H35" s="41"/>
      <c r="I35" s="41"/>
      <c r="J35" s="10"/>
      <c r="K35" s="41"/>
      <c r="L35" s="41"/>
      <c r="M35" s="41"/>
      <c r="N35" s="45"/>
      <c r="O35" s="41"/>
    </row>
    <row r="36" spans="1:15" x14ac:dyDescent="0.55000000000000004">
      <c r="A36" s="10"/>
      <c r="B36" s="41"/>
      <c r="C36" s="41"/>
      <c r="D36" s="34"/>
      <c r="E36" s="34"/>
      <c r="F36" s="34"/>
      <c r="G36" s="34"/>
      <c r="H36" s="41"/>
      <c r="I36" s="41"/>
      <c r="J36" s="10"/>
      <c r="K36" s="41"/>
      <c r="L36" s="41"/>
      <c r="M36" s="41"/>
      <c r="N36" s="45"/>
      <c r="O36" s="41"/>
    </row>
    <row r="37" spans="1:15" x14ac:dyDescent="0.55000000000000004">
      <c r="A37" s="10"/>
      <c r="B37" s="41"/>
      <c r="C37" s="41"/>
      <c r="D37" s="34"/>
      <c r="E37" s="34"/>
      <c r="F37" s="34"/>
      <c r="G37" s="34"/>
      <c r="H37" s="41"/>
      <c r="I37" s="41"/>
      <c r="J37" s="10"/>
      <c r="K37" s="41"/>
      <c r="L37" s="41"/>
      <c r="M37" s="41"/>
      <c r="N37" s="45"/>
      <c r="O37" s="41"/>
    </row>
    <row r="38" spans="1:15" x14ac:dyDescent="0.55000000000000004">
      <c r="A38" s="10"/>
      <c r="B38" s="41"/>
      <c r="C38" s="41"/>
      <c r="D38" s="34"/>
      <c r="E38" s="34"/>
      <c r="F38" s="34"/>
      <c r="G38" s="34"/>
      <c r="H38" s="41"/>
      <c r="I38" s="41"/>
      <c r="J38" s="10"/>
      <c r="K38" s="41"/>
      <c r="L38" s="41"/>
      <c r="M38" s="41"/>
      <c r="N38" s="45"/>
      <c r="O38" s="41"/>
    </row>
    <row r="39" spans="1:15" x14ac:dyDescent="0.55000000000000004">
      <c r="A39" s="10"/>
      <c r="B39" s="41"/>
      <c r="C39" s="41"/>
      <c r="D39" s="34"/>
      <c r="E39" s="34"/>
      <c r="F39" s="34"/>
      <c r="G39" s="34"/>
      <c r="H39" s="41"/>
      <c r="I39" s="41"/>
      <c r="J39" s="10"/>
      <c r="K39" s="41"/>
      <c r="L39" s="41"/>
      <c r="M39" s="41"/>
      <c r="N39" s="45"/>
      <c r="O39" s="41"/>
    </row>
    <row r="40" spans="1:15" x14ac:dyDescent="0.55000000000000004">
      <c r="A40" s="10"/>
      <c r="B40" s="41"/>
      <c r="C40" s="41"/>
      <c r="D40" s="34"/>
      <c r="E40" s="34"/>
      <c r="F40" s="34"/>
      <c r="G40" s="34"/>
      <c r="H40" s="41"/>
      <c r="I40" s="41"/>
      <c r="J40" s="10"/>
      <c r="K40" s="41"/>
      <c r="L40" s="41"/>
      <c r="M40" s="41"/>
      <c r="N40" s="45"/>
      <c r="O40" s="41"/>
    </row>
    <row r="41" spans="1:15" x14ac:dyDescent="0.55000000000000004">
      <c r="A41" s="10"/>
      <c r="B41" s="41"/>
      <c r="C41" s="41"/>
      <c r="D41" s="34"/>
      <c r="E41" s="34"/>
      <c r="F41" s="34"/>
      <c r="G41" s="34"/>
      <c r="H41" s="41"/>
      <c r="I41" s="41"/>
      <c r="J41" s="10"/>
      <c r="K41" s="41"/>
      <c r="L41" s="41"/>
      <c r="M41" s="41"/>
      <c r="N41" s="45"/>
      <c r="O41" s="41"/>
    </row>
    <row r="42" spans="1:15" x14ac:dyDescent="0.55000000000000004">
      <c r="A42" s="10"/>
      <c r="B42" s="41"/>
      <c r="C42" s="41"/>
      <c r="D42" s="34"/>
      <c r="E42" s="34"/>
      <c r="F42" s="34"/>
      <c r="G42" s="34"/>
      <c r="H42" s="41"/>
      <c r="I42" s="41"/>
      <c r="J42" s="10"/>
      <c r="K42" s="41"/>
      <c r="L42" s="41"/>
      <c r="M42" s="41"/>
      <c r="N42" s="45"/>
      <c r="O42" s="41"/>
    </row>
    <row r="43" spans="1:15" x14ac:dyDescent="0.55000000000000004">
      <c r="A43" s="10"/>
      <c r="B43" s="41"/>
      <c r="C43" s="41"/>
      <c r="D43" s="34"/>
      <c r="E43" s="34"/>
      <c r="F43" s="34"/>
      <c r="G43" s="34"/>
      <c r="H43" s="41"/>
      <c r="I43" s="41"/>
      <c r="J43" s="10"/>
      <c r="K43" s="41"/>
      <c r="L43" s="41"/>
      <c r="M43" s="41"/>
      <c r="N43" s="45"/>
      <c r="O43" s="41"/>
    </row>
    <row r="44" spans="1:15" x14ac:dyDescent="0.55000000000000004">
      <c r="A44" s="10"/>
      <c r="B44" s="41"/>
      <c r="C44" s="41"/>
      <c r="D44" s="34"/>
      <c r="E44" s="34"/>
      <c r="F44" s="34"/>
      <c r="G44" s="34"/>
      <c r="H44" s="41"/>
      <c r="I44" s="41"/>
      <c r="J44" s="10"/>
      <c r="K44" s="41"/>
      <c r="L44" s="41"/>
      <c r="M44" s="41"/>
      <c r="N44" s="45"/>
      <c r="O44" s="41"/>
    </row>
    <row r="45" spans="1:15" x14ac:dyDescent="0.55000000000000004">
      <c r="A45" s="10"/>
      <c r="B45" s="41"/>
      <c r="C45" s="41"/>
      <c r="D45" s="34"/>
      <c r="E45" s="34"/>
      <c r="F45" s="34"/>
      <c r="G45" s="34"/>
      <c r="H45" s="41"/>
      <c r="I45" s="41"/>
      <c r="J45" s="10"/>
      <c r="K45" s="41"/>
      <c r="L45" s="41"/>
      <c r="M45" s="41"/>
      <c r="N45" s="45"/>
      <c r="O45" s="41"/>
    </row>
    <row r="46" spans="1:15" x14ac:dyDescent="0.55000000000000004">
      <c r="A46" s="10"/>
      <c r="B46" s="41"/>
      <c r="C46" s="41"/>
      <c r="D46" s="34"/>
      <c r="E46" s="34"/>
      <c r="F46" s="34"/>
      <c r="G46" s="34"/>
      <c r="H46" s="41"/>
      <c r="I46" s="41"/>
      <c r="J46" s="10"/>
      <c r="K46" s="41"/>
      <c r="L46" s="41"/>
      <c r="M46" s="41"/>
      <c r="N46" s="45"/>
      <c r="O46" s="41"/>
    </row>
    <row r="47" spans="1:15" x14ac:dyDescent="0.55000000000000004">
      <c r="A47" s="10"/>
      <c r="B47" s="41"/>
      <c r="C47" s="41"/>
      <c r="D47" s="34"/>
      <c r="E47" s="34"/>
      <c r="F47" s="34"/>
      <c r="G47" s="34"/>
      <c r="H47" s="41"/>
      <c r="I47" s="41"/>
      <c r="J47" s="10"/>
      <c r="K47" s="41"/>
      <c r="L47" s="41"/>
      <c r="M47" s="41"/>
      <c r="N47" s="45"/>
      <c r="O47" s="41"/>
    </row>
    <row r="48" spans="1:15" x14ac:dyDescent="0.55000000000000004">
      <c r="A48" s="10"/>
      <c r="B48" s="41"/>
      <c r="C48" s="41"/>
      <c r="D48" s="34"/>
      <c r="E48" s="34"/>
      <c r="F48" s="34"/>
      <c r="G48" s="34"/>
      <c r="H48" s="41"/>
      <c r="I48" s="41"/>
      <c r="J48" s="10"/>
      <c r="K48" s="41"/>
      <c r="L48" s="41"/>
      <c r="M48" s="41"/>
      <c r="N48" s="45"/>
      <c r="O48" s="41"/>
    </row>
    <row r="49" spans="1:15" x14ac:dyDescent="0.55000000000000004">
      <c r="A49" s="10"/>
      <c r="B49" s="41"/>
      <c r="C49" s="41"/>
      <c r="D49" s="34"/>
      <c r="E49" s="34"/>
      <c r="F49" s="34"/>
      <c r="G49" s="34"/>
      <c r="H49" s="41"/>
      <c r="I49" s="41"/>
      <c r="J49" s="10"/>
      <c r="K49" s="41"/>
      <c r="L49" s="41"/>
      <c r="M49" s="41"/>
      <c r="N49" s="45"/>
      <c r="O49" s="41"/>
    </row>
    <row r="50" spans="1:15" x14ac:dyDescent="0.55000000000000004">
      <c r="A50" s="10"/>
      <c r="B50" s="41"/>
      <c r="C50" s="41"/>
      <c r="D50" s="34"/>
      <c r="E50" s="34"/>
      <c r="F50" s="34"/>
      <c r="G50" s="34"/>
      <c r="H50" s="41"/>
      <c r="I50" s="41"/>
      <c r="J50" s="10"/>
      <c r="K50" s="41"/>
      <c r="L50" s="41"/>
      <c r="M50" s="41"/>
      <c r="N50" s="45"/>
      <c r="O50" s="41"/>
    </row>
    <row r="51" spans="1:15" x14ac:dyDescent="0.55000000000000004">
      <c r="A51" s="10"/>
      <c r="B51" s="41"/>
      <c r="C51" s="41"/>
      <c r="D51" s="34"/>
      <c r="E51" s="34"/>
      <c r="F51" s="34"/>
      <c r="G51" s="34"/>
      <c r="H51" s="41"/>
      <c r="I51" s="41"/>
      <c r="J51" s="10"/>
      <c r="K51" s="41"/>
      <c r="L51" s="41"/>
      <c r="M51" s="41"/>
      <c r="N51" s="45"/>
      <c r="O51" s="41"/>
    </row>
    <row r="52" spans="1:15" x14ac:dyDescent="0.55000000000000004">
      <c r="A52" s="10"/>
      <c r="B52" s="41"/>
      <c r="C52" s="41"/>
      <c r="D52" s="34"/>
      <c r="E52" s="34"/>
      <c r="F52" s="34"/>
      <c r="G52" s="34"/>
      <c r="H52" s="41"/>
      <c r="I52" s="41"/>
      <c r="J52" s="10"/>
      <c r="K52" s="41"/>
      <c r="L52" s="41"/>
      <c r="M52" s="41"/>
      <c r="N52" s="45"/>
      <c r="O52" s="41"/>
    </row>
    <row r="53" spans="1:15" x14ac:dyDescent="0.55000000000000004">
      <c r="A53" s="10"/>
      <c r="B53" s="41"/>
      <c r="C53" s="41"/>
      <c r="D53" s="34"/>
      <c r="E53" s="34"/>
      <c r="F53" s="34"/>
      <c r="G53" s="34"/>
      <c r="H53" s="41"/>
      <c r="I53" s="41"/>
      <c r="J53" s="10"/>
      <c r="K53" s="41"/>
      <c r="L53" s="41"/>
      <c r="M53" s="41"/>
      <c r="N53" s="45"/>
      <c r="O53" s="41"/>
    </row>
    <row r="54" spans="1:15" x14ac:dyDescent="0.55000000000000004">
      <c r="A54" s="10"/>
      <c r="B54" s="41"/>
      <c r="C54" s="41"/>
      <c r="D54" s="34"/>
      <c r="E54" s="34"/>
      <c r="F54" s="34"/>
      <c r="G54" s="34"/>
      <c r="H54" s="41"/>
      <c r="I54" s="41"/>
      <c r="J54" s="10"/>
      <c r="K54" s="41"/>
      <c r="L54" s="41"/>
      <c r="M54" s="41"/>
      <c r="N54" s="45"/>
      <c r="O54" s="41"/>
    </row>
    <row r="55" spans="1:15" x14ac:dyDescent="0.55000000000000004">
      <c r="A55" s="10"/>
      <c r="B55" s="41"/>
      <c r="C55" s="41"/>
      <c r="D55" s="34"/>
      <c r="E55" s="34"/>
      <c r="F55" s="34"/>
      <c r="G55" s="34"/>
      <c r="H55" s="41"/>
      <c r="I55" s="41"/>
      <c r="J55" s="10"/>
      <c r="K55" s="41"/>
      <c r="L55" s="41"/>
      <c r="M55" s="41"/>
      <c r="N55" s="45"/>
      <c r="O55" s="41"/>
    </row>
    <row r="56" spans="1:15" x14ac:dyDescent="0.55000000000000004">
      <c r="A56" s="10"/>
      <c r="B56" s="41"/>
      <c r="C56" s="41"/>
      <c r="D56" s="34"/>
      <c r="E56" s="34"/>
      <c r="F56" s="34"/>
      <c r="G56" s="34"/>
      <c r="H56" s="41"/>
      <c r="I56" s="41"/>
      <c r="J56" s="10"/>
      <c r="K56" s="41"/>
      <c r="L56" s="41"/>
      <c r="M56" s="41"/>
      <c r="N56" s="45"/>
      <c r="O56" s="41"/>
    </row>
    <row r="57" spans="1:15" x14ac:dyDescent="0.55000000000000004">
      <c r="A57" s="10"/>
      <c r="B57" s="41"/>
      <c r="C57" s="41"/>
      <c r="D57" s="34"/>
      <c r="E57" s="34"/>
      <c r="F57" s="34"/>
      <c r="G57" s="34"/>
      <c r="H57" s="41"/>
      <c r="I57" s="41"/>
      <c r="J57" s="10"/>
      <c r="K57" s="41"/>
      <c r="L57" s="41"/>
      <c r="M57" s="41"/>
      <c r="N57" s="45"/>
      <c r="O57" s="41"/>
    </row>
    <row r="58" spans="1:15" x14ac:dyDescent="0.55000000000000004">
      <c r="A58" s="10"/>
      <c r="B58" s="41"/>
      <c r="C58" s="41"/>
      <c r="D58" s="34"/>
      <c r="E58" s="34"/>
      <c r="F58" s="34"/>
      <c r="G58" s="34"/>
      <c r="H58" s="41"/>
      <c r="I58" s="41"/>
      <c r="J58" s="10"/>
      <c r="K58" s="41"/>
      <c r="L58" s="41"/>
      <c r="M58" s="41"/>
      <c r="N58" s="45"/>
      <c r="O58" s="41"/>
    </row>
    <row r="59" spans="1:15" x14ac:dyDescent="0.55000000000000004">
      <c r="A59" s="10"/>
      <c r="B59" s="41"/>
      <c r="C59" s="41"/>
      <c r="D59" s="34"/>
      <c r="E59" s="34"/>
      <c r="F59" s="34"/>
      <c r="G59" s="34"/>
      <c r="H59" s="41"/>
      <c r="I59" s="41"/>
      <c r="J59" s="10"/>
      <c r="K59" s="41"/>
      <c r="L59" s="41"/>
      <c r="M59" s="41"/>
      <c r="N59" s="45"/>
      <c r="O59" s="41"/>
    </row>
    <row r="60" spans="1:15" x14ac:dyDescent="0.55000000000000004">
      <c r="A60" s="10"/>
      <c r="B60" s="41"/>
      <c r="C60" s="41"/>
      <c r="D60" s="34"/>
      <c r="E60" s="34"/>
      <c r="F60" s="34"/>
      <c r="G60" s="34"/>
      <c r="H60" s="41"/>
      <c r="I60" s="41"/>
      <c r="J60" s="10"/>
      <c r="K60" s="41"/>
      <c r="L60" s="41"/>
      <c r="M60" s="41"/>
      <c r="N60" s="45"/>
      <c r="O60" s="41"/>
    </row>
    <row r="61" spans="1:15" x14ac:dyDescent="0.55000000000000004">
      <c r="A61" s="10"/>
      <c r="B61" s="41"/>
      <c r="C61" s="41"/>
      <c r="D61" s="34"/>
      <c r="E61" s="34"/>
      <c r="F61" s="34"/>
      <c r="G61" s="34"/>
      <c r="H61" s="41"/>
      <c r="I61" s="41"/>
      <c r="J61" s="10"/>
      <c r="K61" s="41"/>
      <c r="L61" s="41"/>
      <c r="M61" s="41"/>
      <c r="N61" s="45"/>
      <c r="O61" s="41"/>
    </row>
    <row r="62" spans="1:15" x14ac:dyDescent="0.55000000000000004">
      <c r="A62" s="10"/>
      <c r="B62" s="41"/>
      <c r="C62" s="41"/>
      <c r="D62" s="34"/>
      <c r="E62" s="34"/>
      <c r="F62" s="34"/>
      <c r="G62" s="34"/>
      <c r="H62" s="41"/>
      <c r="I62" s="41"/>
      <c r="J62" s="10"/>
      <c r="K62" s="41"/>
      <c r="L62" s="41"/>
      <c r="M62" s="41"/>
      <c r="N62" s="45"/>
      <c r="O62" s="41"/>
    </row>
    <row r="63" spans="1:15" x14ac:dyDescent="0.55000000000000004">
      <c r="A63" s="10"/>
      <c r="B63" s="41"/>
      <c r="C63" s="41"/>
      <c r="D63" s="34"/>
      <c r="E63" s="34"/>
      <c r="F63" s="34"/>
      <c r="G63" s="34"/>
      <c r="H63" s="41"/>
      <c r="I63" s="41"/>
      <c r="J63" s="10"/>
      <c r="K63" s="41"/>
      <c r="L63" s="41"/>
      <c r="M63" s="41"/>
      <c r="N63" s="45"/>
      <c r="O63" s="41"/>
    </row>
    <row r="64" spans="1:15" x14ac:dyDescent="0.55000000000000004">
      <c r="A64" s="10"/>
      <c r="B64" s="41"/>
      <c r="C64" s="41"/>
      <c r="D64" s="34"/>
      <c r="E64" s="34"/>
      <c r="F64" s="34"/>
      <c r="G64" s="34"/>
      <c r="H64" s="41"/>
      <c r="I64" s="41"/>
      <c r="J64" s="10"/>
      <c r="K64" s="41"/>
      <c r="L64" s="41"/>
      <c r="M64" s="41"/>
      <c r="N64" s="45"/>
      <c r="O64" s="41"/>
    </row>
    <row r="65" spans="1:15" x14ac:dyDescent="0.55000000000000004">
      <c r="A65" s="10"/>
      <c r="B65" s="41"/>
      <c r="C65" s="41"/>
      <c r="D65" s="34"/>
      <c r="E65" s="34"/>
      <c r="F65" s="34"/>
      <c r="G65" s="34"/>
      <c r="H65" s="41"/>
      <c r="I65" s="41"/>
      <c r="J65" s="10"/>
      <c r="K65" s="41"/>
      <c r="L65" s="41"/>
      <c r="M65" s="41"/>
      <c r="N65" s="45"/>
      <c r="O65" s="41"/>
    </row>
    <row r="66" spans="1:15" x14ac:dyDescent="0.55000000000000004">
      <c r="A66" s="10"/>
      <c r="B66" s="41"/>
      <c r="C66" s="41"/>
      <c r="D66" s="34"/>
      <c r="E66" s="34"/>
      <c r="F66" s="34"/>
      <c r="G66" s="34"/>
      <c r="H66" s="41"/>
      <c r="I66" s="41"/>
      <c r="J66" s="10"/>
      <c r="K66" s="41"/>
      <c r="L66" s="41"/>
      <c r="M66" s="41"/>
      <c r="N66" s="45"/>
      <c r="O66" s="41"/>
    </row>
    <row r="67" spans="1:15" x14ac:dyDescent="0.55000000000000004">
      <c r="A67" s="10"/>
      <c r="B67" s="41"/>
      <c r="C67" s="41"/>
      <c r="D67" s="34"/>
      <c r="E67" s="34"/>
      <c r="F67" s="34"/>
      <c r="G67" s="34"/>
      <c r="H67" s="41"/>
      <c r="I67" s="41"/>
      <c r="J67" s="10"/>
      <c r="K67" s="41"/>
      <c r="L67" s="41"/>
      <c r="M67" s="41"/>
      <c r="N67" s="45"/>
      <c r="O67" s="41"/>
    </row>
    <row r="68" spans="1:15" x14ac:dyDescent="0.55000000000000004">
      <c r="A68" s="10"/>
      <c r="B68" s="41"/>
      <c r="C68" s="41"/>
      <c r="D68" s="34"/>
      <c r="E68" s="34"/>
      <c r="F68" s="34"/>
      <c r="G68" s="34"/>
      <c r="H68" s="41"/>
      <c r="I68" s="41"/>
      <c r="J68" s="10"/>
      <c r="K68" s="41"/>
      <c r="L68" s="41"/>
      <c r="M68" s="41"/>
      <c r="N68" s="45"/>
      <c r="O68" s="41"/>
    </row>
    <row r="69" spans="1:15" x14ac:dyDescent="0.55000000000000004">
      <c r="A69" s="10"/>
      <c r="B69" s="41"/>
      <c r="C69" s="41"/>
      <c r="D69" s="34"/>
      <c r="E69" s="34"/>
      <c r="F69" s="34"/>
      <c r="G69" s="34"/>
      <c r="H69" s="41"/>
      <c r="I69" s="41"/>
      <c r="J69" s="10"/>
      <c r="K69" s="41"/>
      <c r="L69" s="41"/>
      <c r="M69" s="41"/>
      <c r="N69" s="45"/>
      <c r="O69" s="41"/>
    </row>
    <row r="70" spans="1:15" x14ac:dyDescent="0.55000000000000004">
      <c r="A70" s="10"/>
      <c r="B70" s="41"/>
      <c r="C70" s="41"/>
      <c r="D70" s="34"/>
      <c r="E70" s="34"/>
      <c r="F70" s="34"/>
      <c r="G70" s="34"/>
      <c r="H70" s="41"/>
      <c r="I70" s="41"/>
      <c r="J70" s="10"/>
      <c r="K70" s="41"/>
      <c r="L70" s="41"/>
      <c r="M70" s="41"/>
      <c r="N70" s="45"/>
      <c r="O70" s="41"/>
    </row>
    <row r="71" spans="1:15" x14ac:dyDescent="0.55000000000000004">
      <c r="A71" s="10"/>
      <c r="B71" s="41"/>
      <c r="C71" s="41"/>
      <c r="D71" s="34"/>
      <c r="E71" s="34"/>
      <c r="F71" s="34"/>
      <c r="G71" s="34"/>
      <c r="H71" s="41"/>
      <c r="I71" s="41"/>
      <c r="J71" s="10"/>
      <c r="K71" s="41"/>
      <c r="L71" s="41"/>
      <c r="M71" s="41"/>
      <c r="N71" s="45"/>
      <c r="O71" s="41"/>
    </row>
    <row r="72" spans="1:15" x14ac:dyDescent="0.55000000000000004">
      <c r="A72" s="10"/>
      <c r="B72" s="41"/>
      <c r="C72" s="41"/>
      <c r="D72" s="34"/>
      <c r="E72" s="34"/>
      <c r="F72" s="34"/>
      <c r="G72" s="34"/>
      <c r="H72" s="41"/>
      <c r="I72" s="41"/>
      <c r="J72" s="10"/>
      <c r="K72" s="41"/>
      <c r="L72" s="41"/>
      <c r="M72" s="41"/>
      <c r="N72" s="45"/>
      <c r="O72" s="41"/>
    </row>
    <row r="73" spans="1:15" x14ac:dyDescent="0.55000000000000004">
      <c r="A73" s="10"/>
      <c r="B73" s="41"/>
      <c r="C73" s="41"/>
      <c r="D73" s="34"/>
      <c r="E73" s="34"/>
      <c r="F73" s="34"/>
      <c r="G73" s="34"/>
      <c r="H73" s="41"/>
      <c r="I73" s="41"/>
      <c r="J73" s="10"/>
      <c r="K73" s="41"/>
      <c r="L73" s="41"/>
      <c r="M73" s="41"/>
      <c r="N73" s="45"/>
      <c r="O73" s="41"/>
    </row>
    <row r="74" spans="1:15" x14ac:dyDescent="0.55000000000000004">
      <c r="A74" s="10"/>
      <c r="B74" s="41"/>
      <c r="C74" s="41"/>
      <c r="D74" s="34"/>
      <c r="E74" s="34"/>
      <c r="F74" s="34"/>
      <c r="G74" s="34"/>
      <c r="H74" s="41"/>
      <c r="I74" s="41"/>
      <c r="J74" s="10"/>
      <c r="K74" s="41"/>
      <c r="L74" s="41"/>
      <c r="M74" s="41"/>
      <c r="N74" s="45"/>
      <c r="O74" s="41"/>
    </row>
    <row r="75" spans="1:15" x14ac:dyDescent="0.55000000000000004">
      <c r="A75" s="10"/>
      <c r="B75" s="41"/>
      <c r="C75" s="41"/>
      <c r="D75" s="34"/>
      <c r="E75" s="34"/>
      <c r="F75" s="34"/>
      <c r="G75" s="34"/>
      <c r="H75" s="41"/>
      <c r="I75" s="41"/>
      <c r="J75" s="10"/>
      <c r="K75" s="41"/>
      <c r="L75" s="41"/>
      <c r="M75" s="41"/>
      <c r="N75" s="45"/>
      <c r="O75" s="41"/>
    </row>
    <row r="76" spans="1:15" x14ac:dyDescent="0.55000000000000004">
      <c r="A76" s="10"/>
      <c r="B76" s="41"/>
      <c r="C76" s="41"/>
      <c r="D76" s="34"/>
      <c r="E76" s="34"/>
      <c r="F76" s="34"/>
      <c r="G76" s="34"/>
      <c r="H76" s="41"/>
      <c r="I76" s="41"/>
      <c r="J76" s="10"/>
      <c r="K76" s="41"/>
      <c r="L76" s="41"/>
      <c r="M76" s="41"/>
      <c r="N76" s="45"/>
      <c r="O76" s="41"/>
    </row>
    <row r="77" spans="1:15" x14ac:dyDescent="0.55000000000000004">
      <c r="A77" s="10"/>
      <c r="B77" s="41"/>
      <c r="C77" s="41"/>
      <c r="D77" s="34"/>
      <c r="E77" s="34"/>
      <c r="F77" s="34"/>
      <c r="G77" s="34"/>
      <c r="H77" s="41"/>
      <c r="I77" s="41"/>
      <c r="J77" s="10"/>
      <c r="K77" s="41"/>
      <c r="L77" s="41"/>
      <c r="M77" s="41"/>
      <c r="N77" s="45"/>
      <c r="O77" s="41"/>
    </row>
    <row r="78" spans="1:15" x14ac:dyDescent="0.55000000000000004">
      <c r="A78" s="10"/>
      <c r="B78" s="41"/>
      <c r="C78" s="41"/>
      <c r="D78" s="34"/>
      <c r="E78" s="34"/>
      <c r="F78" s="34"/>
      <c r="G78" s="34"/>
      <c r="H78" s="41"/>
      <c r="I78" s="41"/>
      <c r="J78" s="10"/>
      <c r="K78" s="41"/>
      <c r="L78" s="41"/>
      <c r="M78" s="41"/>
      <c r="N78" s="45"/>
      <c r="O78" s="41"/>
    </row>
    <row r="79" spans="1:15" x14ac:dyDescent="0.55000000000000004">
      <c r="A79" s="10"/>
      <c r="B79" s="41"/>
      <c r="C79" s="41"/>
      <c r="D79" s="34"/>
      <c r="E79" s="34"/>
      <c r="F79" s="34"/>
      <c r="G79" s="34"/>
      <c r="H79" s="41"/>
      <c r="I79" s="41"/>
      <c r="J79" s="10"/>
      <c r="K79" s="41"/>
      <c r="L79" s="41"/>
      <c r="M79" s="41"/>
      <c r="N79" s="45"/>
      <c r="O79" s="41"/>
    </row>
    <row r="80" spans="1:15" x14ac:dyDescent="0.55000000000000004">
      <c r="A80" s="10"/>
      <c r="B80" s="41"/>
      <c r="C80" s="41"/>
      <c r="D80" s="34"/>
      <c r="E80" s="34"/>
      <c r="F80" s="34"/>
      <c r="G80" s="34"/>
      <c r="H80" s="41"/>
      <c r="I80" s="41"/>
      <c r="J80" s="10"/>
      <c r="K80" s="41"/>
      <c r="L80" s="41"/>
      <c r="M80" s="41"/>
      <c r="N80" s="45"/>
      <c r="O80" s="41"/>
    </row>
    <row r="81" spans="1:15" x14ac:dyDescent="0.55000000000000004">
      <c r="A81" s="10"/>
      <c r="B81" s="41"/>
      <c r="C81" s="41"/>
      <c r="D81" s="34"/>
      <c r="E81" s="34"/>
      <c r="F81" s="34"/>
      <c r="G81" s="34"/>
      <c r="H81" s="41"/>
      <c r="I81" s="41"/>
      <c r="J81" s="10"/>
      <c r="K81" s="41"/>
      <c r="L81" s="41"/>
      <c r="M81" s="41"/>
      <c r="N81" s="45"/>
      <c r="O81" s="41"/>
    </row>
    <row r="82" spans="1:15" x14ac:dyDescent="0.55000000000000004">
      <c r="A82" s="10"/>
      <c r="B82" s="41"/>
      <c r="C82" s="41"/>
      <c r="D82" s="34"/>
      <c r="E82" s="34"/>
      <c r="F82" s="34"/>
      <c r="G82" s="34"/>
      <c r="H82" s="41"/>
      <c r="I82" s="41"/>
      <c r="J82" s="10"/>
      <c r="K82" s="41"/>
      <c r="L82" s="41"/>
      <c r="M82" s="41"/>
      <c r="N82" s="45"/>
      <c r="O82" s="41"/>
    </row>
    <row r="83" spans="1:15" x14ac:dyDescent="0.55000000000000004">
      <c r="A83" s="10"/>
      <c r="B83" s="41"/>
      <c r="C83" s="41"/>
      <c r="D83" s="34"/>
      <c r="E83" s="34"/>
      <c r="F83" s="34"/>
      <c r="G83" s="34"/>
      <c r="H83" s="41"/>
      <c r="I83" s="41"/>
      <c r="J83" s="10"/>
      <c r="K83" s="41"/>
      <c r="L83" s="41"/>
      <c r="M83" s="41"/>
      <c r="N83" s="45"/>
      <c r="O83" s="41"/>
    </row>
    <row r="84" spans="1:15" x14ac:dyDescent="0.55000000000000004">
      <c r="A84" s="10"/>
      <c r="B84" s="41"/>
      <c r="C84" s="41"/>
      <c r="D84" s="34"/>
      <c r="E84" s="34"/>
      <c r="F84" s="34"/>
      <c r="G84" s="34"/>
      <c r="H84" s="41"/>
      <c r="I84" s="41"/>
      <c r="J84" s="10"/>
      <c r="K84" s="41"/>
      <c r="L84" s="41"/>
      <c r="M84" s="41"/>
      <c r="N84" s="45"/>
      <c r="O84" s="41"/>
    </row>
    <row r="85" spans="1:15" x14ac:dyDescent="0.55000000000000004">
      <c r="A85" s="10"/>
      <c r="B85" s="41"/>
      <c r="C85" s="41"/>
      <c r="D85" s="34"/>
      <c r="E85" s="34"/>
      <c r="F85" s="34"/>
      <c r="G85" s="34"/>
      <c r="H85" s="41"/>
      <c r="I85" s="41"/>
      <c r="J85" s="10"/>
      <c r="K85" s="41"/>
      <c r="L85" s="41"/>
      <c r="M85" s="41"/>
      <c r="N85" s="45"/>
      <c r="O85" s="41"/>
    </row>
    <row r="86" spans="1:15" x14ac:dyDescent="0.55000000000000004">
      <c r="A86" s="10"/>
      <c r="B86" s="41"/>
      <c r="C86" s="41"/>
      <c r="D86" s="34"/>
      <c r="E86" s="34"/>
      <c r="F86" s="34"/>
      <c r="G86" s="34"/>
      <c r="H86" s="41"/>
      <c r="I86" s="41"/>
      <c r="J86" s="10"/>
      <c r="K86" s="41"/>
      <c r="L86" s="41"/>
      <c r="M86" s="41"/>
      <c r="N86" s="45"/>
      <c r="O86" s="41"/>
    </row>
    <row r="87" spans="1:15" x14ac:dyDescent="0.55000000000000004">
      <c r="A87" s="10"/>
      <c r="B87" s="41"/>
      <c r="C87" s="41"/>
      <c r="D87" s="34"/>
      <c r="E87" s="34"/>
      <c r="F87" s="34"/>
      <c r="G87" s="34"/>
      <c r="H87" s="41"/>
      <c r="I87" s="41"/>
      <c r="J87" s="10"/>
      <c r="K87" s="41"/>
      <c r="L87" s="41"/>
      <c r="M87" s="41"/>
      <c r="N87" s="45"/>
      <c r="O87" s="41"/>
    </row>
    <row r="88" spans="1:15" x14ac:dyDescent="0.55000000000000004">
      <c r="A88" s="10"/>
      <c r="B88" s="41"/>
      <c r="C88" s="41"/>
      <c r="D88" s="34"/>
      <c r="E88" s="34"/>
      <c r="F88" s="34"/>
      <c r="G88" s="34"/>
      <c r="H88" s="41"/>
      <c r="I88" s="41"/>
      <c r="J88" s="10"/>
      <c r="K88" s="41"/>
      <c r="L88" s="41"/>
      <c r="M88" s="41"/>
      <c r="N88" s="45"/>
      <c r="O88" s="41"/>
    </row>
    <row r="89" spans="1:15" x14ac:dyDescent="0.55000000000000004">
      <c r="A89" s="10"/>
      <c r="B89" s="41"/>
      <c r="C89" s="41"/>
      <c r="D89" s="34"/>
      <c r="E89" s="34"/>
      <c r="F89" s="34"/>
      <c r="G89" s="34"/>
      <c r="H89" s="41"/>
      <c r="I89" s="41"/>
      <c r="J89" s="10"/>
      <c r="K89" s="41"/>
      <c r="L89" s="41"/>
      <c r="M89" s="41"/>
      <c r="N89" s="45"/>
      <c r="O89" s="41"/>
    </row>
    <row r="90" spans="1:15" x14ac:dyDescent="0.55000000000000004">
      <c r="A90" s="10"/>
      <c r="B90" s="41"/>
      <c r="C90" s="41"/>
      <c r="D90" s="34"/>
      <c r="E90" s="34"/>
      <c r="F90" s="34"/>
      <c r="G90" s="34"/>
      <c r="H90" s="41"/>
      <c r="I90" s="41"/>
      <c r="J90" s="10"/>
      <c r="K90" s="41"/>
      <c r="L90" s="41"/>
      <c r="M90" s="41"/>
      <c r="N90" s="45"/>
      <c r="O90" s="41"/>
    </row>
    <row r="91" spans="1:15" x14ac:dyDescent="0.55000000000000004">
      <c r="A91" s="10"/>
      <c r="B91" s="41"/>
      <c r="C91" s="41"/>
      <c r="D91" s="34"/>
      <c r="E91" s="34"/>
      <c r="F91" s="34"/>
      <c r="G91" s="34"/>
      <c r="H91" s="41"/>
      <c r="I91" s="41"/>
      <c r="J91" s="10"/>
      <c r="K91" s="41"/>
      <c r="L91" s="41"/>
      <c r="M91" s="41"/>
      <c r="N91" s="45"/>
      <c r="O91" s="41"/>
    </row>
    <row r="92" spans="1:15" x14ac:dyDescent="0.55000000000000004">
      <c r="A92" s="10"/>
      <c r="B92" s="41"/>
      <c r="C92" s="41"/>
      <c r="D92" s="34"/>
      <c r="E92" s="34"/>
      <c r="F92" s="34"/>
      <c r="G92" s="34"/>
      <c r="H92" s="41"/>
      <c r="I92" s="41"/>
      <c r="J92" s="10"/>
      <c r="K92" s="41"/>
      <c r="L92" s="41"/>
      <c r="M92" s="41"/>
      <c r="N92" s="45"/>
      <c r="O92" s="41"/>
    </row>
    <row r="93" spans="1:15" x14ac:dyDescent="0.55000000000000004">
      <c r="A93" s="10"/>
      <c r="B93" s="41"/>
      <c r="C93" s="41"/>
      <c r="D93" s="34"/>
      <c r="E93" s="34"/>
      <c r="F93" s="34"/>
      <c r="G93" s="34"/>
      <c r="H93" s="41"/>
      <c r="I93" s="41"/>
      <c r="J93" s="10"/>
      <c r="K93" s="41"/>
      <c r="L93" s="41"/>
      <c r="M93" s="41"/>
      <c r="N93" s="45"/>
      <c r="O93" s="41"/>
    </row>
    <row r="94" spans="1:15" x14ac:dyDescent="0.55000000000000004">
      <c r="A94" s="10"/>
      <c r="B94" s="41"/>
      <c r="C94" s="41"/>
      <c r="D94" s="34"/>
      <c r="E94" s="34"/>
      <c r="F94" s="34"/>
      <c r="G94" s="34"/>
      <c r="H94" s="41"/>
      <c r="I94" s="41"/>
      <c r="J94" s="10"/>
      <c r="K94" s="41"/>
      <c r="L94" s="41"/>
      <c r="M94" s="41"/>
      <c r="N94" s="45"/>
      <c r="O94" s="41"/>
    </row>
    <row r="95" spans="1:15" x14ac:dyDescent="0.55000000000000004">
      <c r="A95" s="10"/>
      <c r="B95" s="41"/>
      <c r="C95" s="41"/>
      <c r="D95" s="34"/>
      <c r="E95" s="34"/>
      <c r="F95" s="34"/>
      <c r="G95" s="34"/>
      <c r="H95" s="41"/>
      <c r="I95" s="41"/>
      <c r="J95" s="10"/>
      <c r="K95" s="41"/>
      <c r="L95" s="41"/>
      <c r="M95" s="41"/>
      <c r="N95" s="45"/>
      <c r="O95" s="41"/>
    </row>
    <row r="96" spans="1:15" x14ac:dyDescent="0.55000000000000004">
      <c r="A96" s="10"/>
      <c r="B96" s="41"/>
      <c r="C96" s="41"/>
      <c r="D96" s="34"/>
      <c r="E96" s="34"/>
      <c r="F96" s="34"/>
      <c r="G96" s="34"/>
      <c r="H96" s="41"/>
      <c r="I96" s="41"/>
      <c r="J96" s="10"/>
      <c r="K96" s="41"/>
      <c r="L96" s="41"/>
      <c r="M96" s="41"/>
      <c r="N96" s="45"/>
      <c r="O96" s="41"/>
    </row>
    <row r="97" spans="1:15" x14ac:dyDescent="0.55000000000000004">
      <c r="A97" s="10"/>
      <c r="B97" s="41"/>
      <c r="C97" s="41"/>
      <c r="D97" s="34"/>
      <c r="E97" s="34"/>
      <c r="F97" s="34"/>
      <c r="G97" s="34"/>
      <c r="H97" s="41"/>
      <c r="I97" s="41"/>
      <c r="J97" s="10"/>
      <c r="K97" s="41"/>
      <c r="L97" s="41"/>
      <c r="M97" s="41"/>
      <c r="N97" s="45"/>
      <c r="O97" s="41"/>
    </row>
    <row r="98" spans="1:15" x14ac:dyDescent="0.55000000000000004">
      <c r="A98" s="10"/>
      <c r="B98" s="41"/>
      <c r="C98" s="41"/>
      <c r="D98" s="34"/>
      <c r="E98" s="34"/>
      <c r="F98" s="34"/>
      <c r="G98" s="34"/>
      <c r="H98" s="41"/>
      <c r="I98" s="41"/>
      <c r="J98" s="10"/>
      <c r="K98" s="41"/>
      <c r="L98" s="41"/>
      <c r="M98" s="41"/>
      <c r="N98" s="45"/>
      <c r="O98" s="41"/>
    </row>
    <row r="99" spans="1:15" x14ac:dyDescent="0.55000000000000004">
      <c r="A99" s="10"/>
      <c r="B99" s="41"/>
      <c r="C99" s="41"/>
      <c r="D99" s="34"/>
      <c r="E99" s="34"/>
      <c r="F99" s="34"/>
      <c r="G99" s="34"/>
      <c r="H99" s="41"/>
      <c r="I99" s="41"/>
      <c r="J99" s="10"/>
      <c r="K99" s="41"/>
      <c r="L99" s="41"/>
      <c r="M99" s="41"/>
      <c r="N99" s="45"/>
      <c r="O99" s="41"/>
    </row>
    <row r="100" spans="1:15" x14ac:dyDescent="0.55000000000000004">
      <c r="A100" s="10"/>
      <c r="B100" s="41"/>
      <c r="C100" s="41"/>
      <c r="D100" s="34"/>
      <c r="E100" s="34"/>
      <c r="F100" s="34"/>
      <c r="G100" s="34"/>
      <c r="H100" s="41"/>
      <c r="I100" s="41"/>
      <c r="J100" s="10"/>
      <c r="K100" s="41"/>
      <c r="L100" s="41"/>
      <c r="M100" s="41"/>
      <c r="N100" s="45"/>
      <c r="O100" s="41"/>
    </row>
    <row r="101" spans="1:15" x14ac:dyDescent="0.55000000000000004">
      <c r="A101" s="10"/>
      <c r="B101" s="41"/>
      <c r="C101" s="41"/>
      <c r="D101" s="34"/>
      <c r="E101" s="34"/>
      <c r="F101" s="34"/>
      <c r="G101" s="34"/>
      <c r="H101" s="41"/>
      <c r="I101" s="41"/>
      <c r="J101" s="10"/>
      <c r="K101" s="41"/>
      <c r="L101" s="41"/>
      <c r="M101" s="41"/>
      <c r="N101" s="45"/>
      <c r="O101" s="41"/>
    </row>
    <row r="102" spans="1:15" x14ac:dyDescent="0.55000000000000004">
      <c r="A102" s="10"/>
      <c r="B102" s="41"/>
      <c r="C102" s="41"/>
      <c r="D102" s="34"/>
      <c r="E102" s="34"/>
      <c r="F102" s="34"/>
      <c r="G102" s="34"/>
      <c r="H102" s="41"/>
      <c r="I102" s="41"/>
      <c r="J102" s="10"/>
      <c r="K102" s="41"/>
      <c r="L102" s="41"/>
      <c r="M102" s="41"/>
      <c r="N102" s="45"/>
      <c r="O102" s="41"/>
    </row>
    <row r="103" spans="1:15" x14ac:dyDescent="0.55000000000000004">
      <c r="A103" s="10"/>
      <c r="B103" s="41"/>
      <c r="C103" s="41"/>
      <c r="D103" s="34"/>
      <c r="E103" s="34"/>
      <c r="F103" s="34"/>
      <c r="G103" s="34"/>
      <c r="H103" s="41"/>
      <c r="I103" s="41"/>
      <c r="J103" s="10"/>
      <c r="K103" s="41"/>
      <c r="L103" s="41"/>
      <c r="M103" s="41"/>
      <c r="N103" s="45"/>
      <c r="O103" s="41"/>
    </row>
    <row r="104" spans="1:15" x14ac:dyDescent="0.55000000000000004">
      <c r="A104" s="10"/>
      <c r="B104" s="41"/>
      <c r="C104" s="41"/>
      <c r="D104" s="34"/>
      <c r="E104" s="34"/>
      <c r="F104" s="34"/>
      <c r="G104" s="34"/>
      <c r="H104" s="41"/>
      <c r="I104" s="41"/>
      <c r="J104" s="10"/>
      <c r="K104" s="41"/>
      <c r="L104" s="41"/>
      <c r="M104" s="41"/>
      <c r="N104" s="45"/>
      <c r="O104" s="41"/>
    </row>
    <row r="105" spans="1:15" x14ac:dyDescent="0.55000000000000004">
      <c r="A105" s="10"/>
      <c r="B105" s="41"/>
      <c r="C105" s="41"/>
      <c r="D105" s="34"/>
      <c r="E105" s="34"/>
      <c r="F105" s="34"/>
      <c r="G105" s="34"/>
      <c r="H105" s="41"/>
      <c r="I105" s="41"/>
      <c r="J105" s="10"/>
      <c r="K105" s="41"/>
      <c r="L105" s="41"/>
      <c r="M105" s="41"/>
      <c r="N105" s="45"/>
      <c r="O105" s="41"/>
    </row>
    <row r="106" spans="1:15" x14ac:dyDescent="0.55000000000000004">
      <c r="A106" s="10"/>
      <c r="B106" s="41"/>
      <c r="C106" s="41"/>
      <c r="D106" s="34"/>
      <c r="E106" s="34"/>
      <c r="F106" s="34"/>
      <c r="G106" s="34"/>
      <c r="H106" s="41"/>
      <c r="I106" s="41"/>
      <c r="J106" s="10"/>
      <c r="K106" s="41"/>
      <c r="L106" s="41"/>
      <c r="M106" s="41"/>
      <c r="N106" s="45"/>
      <c r="O106" s="41"/>
    </row>
    <row r="107" spans="1:15" x14ac:dyDescent="0.55000000000000004">
      <c r="A107" s="10"/>
      <c r="B107" s="41"/>
      <c r="C107" s="41"/>
      <c r="D107" s="34"/>
      <c r="E107" s="34"/>
      <c r="F107" s="34"/>
      <c r="G107" s="34"/>
      <c r="H107" s="41"/>
      <c r="I107" s="41"/>
      <c r="J107" s="10"/>
      <c r="K107" s="41"/>
      <c r="L107" s="41"/>
      <c r="M107" s="41"/>
      <c r="N107" s="45"/>
      <c r="O107" s="41"/>
    </row>
    <row r="108" spans="1:15" x14ac:dyDescent="0.55000000000000004">
      <c r="A108" s="10"/>
      <c r="B108" s="41"/>
      <c r="C108" s="41"/>
      <c r="D108" s="34"/>
      <c r="E108" s="34"/>
      <c r="F108" s="34"/>
      <c r="G108" s="34"/>
      <c r="H108" s="41"/>
      <c r="I108" s="41"/>
      <c r="J108" s="10"/>
      <c r="K108" s="41"/>
      <c r="L108" s="41"/>
      <c r="M108" s="41"/>
      <c r="N108" s="45"/>
      <c r="O108" s="41"/>
    </row>
    <row r="109" spans="1:15" x14ac:dyDescent="0.55000000000000004">
      <c r="A109" s="12"/>
      <c r="B109" s="42"/>
      <c r="C109" s="42"/>
      <c r="D109" s="35"/>
      <c r="E109" s="35"/>
      <c r="F109" s="35"/>
      <c r="G109" s="35"/>
      <c r="H109" s="42"/>
      <c r="I109" s="42"/>
      <c r="J109" s="12"/>
      <c r="K109" s="42"/>
      <c r="L109" s="42"/>
      <c r="M109" s="42"/>
      <c r="N109" s="46"/>
      <c r="O109" s="42"/>
    </row>
  </sheetData>
  <conditionalFormatting sqref="D9:G109">
    <cfRule type="expression" dxfId="30" priority="13">
      <formula>NOT(OR(ISNUMBER(D9),D9=""))</formula>
    </cfRule>
  </conditionalFormatting>
  <conditionalFormatting sqref="B8:B109">
    <cfRule type="duplicateValues" dxfId="29" priority="10"/>
  </conditionalFormatting>
  <conditionalFormatting sqref="C8:C109">
    <cfRule type="duplicateValues" dxfId="28" priority="9"/>
  </conditionalFormatting>
  <conditionalFormatting sqref="D8:D109">
    <cfRule type="cellIs" dxfId="27" priority="7" operator="lessThan">
      <formula>0</formula>
    </cfRule>
    <cfRule type="expression" dxfId="26" priority="8">
      <formula>NOT(OR(ISNUMBER(D8),D8=""))</formula>
    </cfRule>
  </conditionalFormatting>
  <conditionalFormatting sqref="E8:E109">
    <cfRule type="cellIs" dxfId="25" priority="5" operator="lessThan">
      <formula>0</formula>
    </cfRule>
    <cfRule type="expression" dxfId="24" priority="6">
      <formula>NOT(OR(ISNUMBER(E8),E8=""))</formula>
    </cfRule>
  </conditionalFormatting>
  <conditionalFormatting sqref="F8:F109">
    <cfRule type="cellIs" dxfId="23" priority="3" operator="lessThan">
      <formula>0</formula>
    </cfRule>
    <cfRule type="expression" dxfId="22" priority="4">
      <formula>NOT(OR(ISNUMBER(F8),F8=""))</formula>
    </cfRule>
  </conditionalFormatting>
  <conditionalFormatting sqref="G8:G109">
    <cfRule type="cellIs" dxfId="21" priority="1" operator="lessThan">
      <formula>0</formula>
    </cfRule>
    <cfRule type="expression" dxfId="20" priority="2">
      <formula>NOT(OR(ISNUMBER(G8),G8=""))</formula>
    </cfRule>
  </conditionalFormatting>
  <conditionalFormatting sqref="A8:A109">
    <cfRule type="expression" dxfId="19" priority="11">
      <formula>NOT(OR(LEN(A8)=11,A8=""))</formula>
    </cfRule>
    <cfRule type="duplicateValues" dxfId="18" priority="12"/>
  </conditionalFormatting>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2:B125"/>
  <sheetViews>
    <sheetView showGridLines="0" workbookViewId="0">
      <selection activeCell="H13" sqref="H13"/>
    </sheetView>
  </sheetViews>
  <sheetFormatPr defaultRowHeight="14.4" x14ac:dyDescent="0.55000000000000004"/>
  <sheetData>
    <row r="2" spans="1:2" x14ac:dyDescent="0.55000000000000004">
      <c r="A2" s="21" t="s">
        <v>60</v>
      </c>
    </row>
    <row r="3" spans="1:2" x14ac:dyDescent="0.55000000000000004">
      <c r="A3" t="s">
        <v>39</v>
      </c>
    </row>
    <row r="4" spans="1:2" x14ac:dyDescent="0.55000000000000004">
      <c r="B4" t="s">
        <v>45</v>
      </c>
    </row>
    <row r="6" spans="1:2" x14ac:dyDescent="0.55000000000000004">
      <c r="A6" t="s">
        <v>61</v>
      </c>
    </row>
    <row r="7" spans="1:2" x14ac:dyDescent="0.55000000000000004">
      <c r="B7" t="s">
        <v>88</v>
      </c>
    </row>
    <row r="9" spans="1:2" x14ac:dyDescent="0.55000000000000004">
      <c r="A9" t="s">
        <v>40</v>
      </c>
    </row>
    <row r="10" spans="1:2" x14ac:dyDescent="0.55000000000000004">
      <c r="B10" t="s">
        <v>46</v>
      </c>
    </row>
    <row r="12" spans="1:2" x14ac:dyDescent="0.55000000000000004">
      <c r="A12" t="s">
        <v>43</v>
      </c>
    </row>
    <row r="13" spans="1:2" x14ac:dyDescent="0.55000000000000004">
      <c r="B13" t="s">
        <v>89</v>
      </c>
    </row>
    <row r="15" spans="1:2" x14ac:dyDescent="0.55000000000000004">
      <c r="A15" s="21" t="s">
        <v>63</v>
      </c>
    </row>
    <row r="16" spans="1:2" x14ac:dyDescent="0.55000000000000004">
      <c r="A16" t="s">
        <v>98</v>
      </c>
    </row>
    <row r="17" spans="1:2" x14ac:dyDescent="0.55000000000000004">
      <c r="B17" t="s">
        <v>44</v>
      </c>
    </row>
    <row r="19" spans="1:2" x14ac:dyDescent="0.55000000000000004">
      <c r="A19" t="s">
        <v>66</v>
      </c>
    </row>
    <row r="20" spans="1:2" x14ac:dyDescent="0.55000000000000004">
      <c r="B20" t="s">
        <v>90</v>
      </c>
    </row>
    <row r="22" spans="1:2" x14ac:dyDescent="0.55000000000000004">
      <c r="A22" t="s">
        <v>92</v>
      </c>
    </row>
    <row r="23" spans="1:2" x14ac:dyDescent="0.55000000000000004">
      <c r="B23" t="s">
        <v>93</v>
      </c>
    </row>
    <row r="25" spans="1:2" x14ac:dyDescent="0.55000000000000004">
      <c r="A25" s="21" t="s">
        <v>62</v>
      </c>
    </row>
    <row r="26" spans="1:2" x14ac:dyDescent="0.55000000000000004">
      <c r="A26" t="s">
        <v>64</v>
      </c>
    </row>
    <row r="27" spans="1:2" x14ac:dyDescent="0.55000000000000004">
      <c r="B27" t="s">
        <v>65</v>
      </c>
    </row>
    <row r="29" spans="1:2" x14ac:dyDescent="0.55000000000000004">
      <c r="A29" t="s">
        <v>91</v>
      </c>
    </row>
    <row r="30" spans="1:2" x14ac:dyDescent="0.55000000000000004">
      <c r="B30" t="s">
        <v>127</v>
      </c>
    </row>
    <row r="32" spans="1:2" x14ac:dyDescent="0.55000000000000004">
      <c r="A32" s="21" t="s">
        <v>67</v>
      </c>
    </row>
    <row r="33" spans="1:2" s="23" customFormat="1" x14ac:dyDescent="0.55000000000000004">
      <c r="A33" s="23" t="s">
        <v>128</v>
      </c>
    </row>
    <row r="34" spans="1:2" s="23" customFormat="1" x14ac:dyDescent="0.55000000000000004">
      <c r="B34" s="23" t="s">
        <v>99</v>
      </c>
    </row>
    <row r="36" spans="1:2" x14ac:dyDescent="0.55000000000000004">
      <c r="A36" s="21" t="s">
        <v>68</v>
      </c>
    </row>
    <row r="37" spans="1:2" x14ac:dyDescent="0.55000000000000004">
      <c r="A37" s="23" t="s">
        <v>94</v>
      </c>
    </row>
    <row r="38" spans="1:2" x14ac:dyDescent="0.55000000000000004">
      <c r="A38" s="21"/>
      <c r="B38" t="s">
        <v>144</v>
      </c>
    </row>
    <row r="40" spans="1:2" x14ac:dyDescent="0.55000000000000004">
      <c r="A40" s="21" t="s">
        <v>69</v>
      </c>
    </row>
    <row r="41" spans="1:2" x14ac:dyDescent="0.55000000000000004">
      <c r="A41" s="23" t="s">
        <v>129</v>
      </c>
    </row>
    <row r="42" spans="1:2" x14ac:dyDescent="0.55000000000000004">
      <c r="A42" s="21"/>
      <c r="B42" t="s">
        <v>95</v>
      </c>
    </row>
    <row r="44" spans="1:2" x14ac:dyDescent="0.55000000000000004">
      <c r="A44" s="21" t="s">
        <v>70</v>
      </c>
    </row>
    <row r="45" spans="1:2" x14ac:dyDescent="0.55000000000000004">
      <c r="A45" s="23" t="s">
        <v>107</v>
      </c>
    </row>
    <row r="46" spans="1:2" x14ac:dyDescent="0.55000000000000004">
      <c r="A46" s="23"/>
      <c r="B46" t="s">
        <v>108</v>
      </c>
    </row>
    <row r="47" spans="1:2" x14ac:dyDescent="0.55000000000000004">
      <c r="A47" s="23"/>
    </row>
    <row r="48" spans="1:2" x14ac:dyDescent="0.55000000000000004">
      <c r="A48" s="23" t="s">
        <v>109</v>
      </c>
    </row>
    <row r="49" spans="1:2" x14ac:dyDescent="0.55000000000000004">
      <c r="A49" s="23"/>
      <c r="B49" t="s">
        <v>111</v>
      </c>
    </row>
    <row r="50" spans="1:2" x14ac:dyDescent="0.55000000000000004">
      <c r="A50" s="23"/>
    </row>
    <row r="51" spans="1:2" x14ac:dyDescent="0.55000000000000004">
      <c r="A51" s="21" t="s">
        <v>110</v>
      </c>
    </row>
    <row r="52" spans="1:2" x14ac:dyDescent="0.55000000000000004">
      <c r="A52" s="23" t="s">
        <v>145</v>
      </c>
    </row>
    <row r="53" spans="1:2" x14ac:dyDescent="0.55000000000000004">
      <c r="A53" s="23"/>
      <c r="B53" t="s">
        <v>130</v>
      </c>
    </row>
    <row r="55" spans="1:2" x14ac:dyDescent="0.55000000000000004">
      <c r="A55" s="21" t="s">
        <v>71</v>
      </c>
    </row>
    <row r="56" spans="1:2" x14ac:dyDescent="0.55000000000000004">
      <c r="A56" s="23" t="s">
        <v>131</v>
      </c>
    </row>
    <row r="57" spans="1:2" x14ac:dyDescent="0.55000000000000004">
      <c r="A57" s="23"/>
      <c r="B57" t="s">
        <v>112</v>
      </c>
    </row>
    <row r="59" spans="1:2" x14ac:dyDescent="0.55000000000000004">
      <c r="A59" s="21" t="s">
        <v>72</v>
      </c>
    </row>
    <row r="60" spans="1:2" x14ac:dyDescent="0.55000000000000004">
      <c r="A60" s="23" t="s">
        <v>113</v>
      </c>
    </row>
    <row r="61" spans="1:2" x14ac:dyDescent="0.55000000000000004">
      <c r="A61" s="23"/>
      <c r="B61" t="s">
        <v>132</v>
      </c>
    </row>
    <row r="63" spans="1:2" x14ac:dyDescent="0.55000000000000004">
      <c r="A63" s="21" t="s">
        <v>73</v>
      </c>
    </row>
    <row r="64" spans="1:2" s="23" customFormat="1" x14ac:dyDescent="0.55000000000000004">
      <c r="A64" s="23" t="s">
        <v>146</v>
      </c>
    </row>
    <row r="65" spans="1:2" s="23" customFormat="1" x14ac:dyDescent="0.55000000000000004">
      <c r="B65" s="23" t="s">
        <v>147</v>
      </c>
    </row>
    <row r="67" spans="1:2" x14ac:dyDescent="0.55000000000000004">
      <c r="A67" s="21" t="s">
        <v>74</v>
      </c>
    </row>
    <row r="68" spans="1:2" s="23" customFormat="1" x14ac:dyDescent="0.55000000000000004">
      <c r="A68" s="23" t="s">
        <v>148</v>
      </c>
    </row>
    <row r="69" spans="1:2" s="23" customFormat="1" x14ac:dyDescent="0.55000000000000004">
      <c r="B69" s="23" t="s">
        <v>114</v>
      </c>
    </row>
    <row r="71" spans="1:2" x14ac:dyDescent="0.55000000000000004">
      <c r="A71" s="21" t="s">
        <v>75</v>
      </c>
    </row>
    <row r="72" spans="1:2" s="23" customFormat="1" x14ac:dyDescent="0.55000000000000004">
      <c r="A72" s="23" t="s">
        <v>148</v>
      </c>
    </row>
    <row r="73" spans="1:2" s="23" customFormat="1" x14ac:dyDescent="0.55000000000000004">
      <c r="B73" s="23" t="s">
        <v>114</v>
      </c>
    </row>
    <row r="75" spans="1:2" x14ac:dyDescent="0.55000000000000004">
      <c r="A75" s="21" t="s">
        <v>76</v>
      </c>
    </row>
    <row r="76" spans="1:2" s="23" customFormat="1" x14ac:dyDescent="0.55000000000000004">
      <c r="A76" s="23" t="s">
        <v>149</v>
      </c>
    </row>
    <row r="77" spans="1:2" s="23" customFormat="1" x14ac:dyDescent="0.55000000000000004">
      <c r="B77" s="23" t="s">
        <v>115</v>
      </c>
    </row>
    <row r="79" spans="1:2" x14ac:dyDescent="0.55000000000000004">
      <c r="A79" s="21" t="s">
        <v>77</v>
      </c>
    </row>
    <row r="80" spans="1:2" x14ac:dyDescent="0.55000000000000004">
      <c r="A80" t="s">
        <v>41</v>
      </c>
    </row>
    <row r="81" spans="1:2" x14ac:dyDescent="0.55000000000000004">
      <c r="B81" t="s">
        <v>152</v>
      </c>
    </row>
    <row r="83" spans="1:2" x14ac:dyDescent="0.55000000000000004">
      <c r="A83" s="21" t="s">
        <v>78</v>
      </c>
    </row>
    <row r="84" spans="1:2" s="23" customFormat="1" x14ac:dyDescent="0.55000000000000004">
      <c r="A84" s="23" t="s">
        <v>96</v>
      </c>
    </row>
    <row r="85" spans="1:2" s="23" customFormat="1" x14ac:dyDescent="0.55000000000000004">
      <c r="B85" s="23" t="s">
        <v>153</v>
      </c>
    </row>
    <row r="87" spans="1:2" x14ac:dyDescent="0.55000000000000004">
      <c r="A87" s="21" t="s">
        <v>79</v>
      </c>
    </row>
    <row r="88" spans="1:2" s="23" customFormat="1" x14ac:dyDescent="0.55000000000000004">
      <c r="A88" s="23" t="s">
        <v>96</v>
      </c>
    </row>
    <row r="89" spans="1:2" s="23" customFormat="1" x14ac:dyDescent="0.55000000000000004">
      <c r="B89" s="23" t="s">
        <v>154</v>
      </c>
    </row>
    <row r="91" spans="1:2" x14ac:dyDescent="0.55000000000000004">
      <c r="A91" s="21" t="s">
        <v>80</v>
      </c>
    </row>
    <row r="92" spans="1:2" s="23" customFormat="1" x14ac:dyDescent="0.55000000000000004">
      <c r="A92" s="23" t="s">
        <v>150</v>
      </c>
    </row>
    <row r="93" spans="1:2" s="23" customFormat="1" x14ac:dyDescent="0.55000000000000004">
      <c r="B93" s="23" t="s">
        <v>133</v>
      </c>
    </row>
    <row r="94" spans="1:2" s="23" customFormat="1" x14ac:dyDescent="0.55000000000000004"/>
    <row r="95" spans="1:2" s="23" customFormat="1" x14ac:dyDescent="0.55000000000000004">
      <c r="A95" s="21" t="s">
        <v>117</v>
      </c>
    </row>
    <row r="96" spans="1:2" x14ac:dyDescent="0.55000000000000004">
      <c r="A96" t="s">
        <v>116</v>
      </c>
    </row>
    <row r="97" spans="1:2" x14ac:dyDescent="0.55000000000000004">
      <c r="B97" t="s">
        <v>155</v>
      </c>
    </row>
    <row r="99" spans="1:2" x14ac:dyDescent="0.55000000000000004">
      <c r="A99" s="21" t="s">
        <v>81</v>
      </c>
    </row>
    <row r="100" spans="1:2" x14ac:dyDescent="0.55000000000000004">
      <c r="A100" t="s">
        <v>118</v>
      </c>
    </row>
    <row r="101" spans="1:2" x14ac:dyDescent="0.55000000000000004">
      <c r="B101" t="s">
        <v>119</v>
      </c>
    </row>
    <row r="103" spans="1:2" x14ac:dyDescent="0.55000000000000004">
      <c r="A103" s="21" t="s">
        <v>82</v>
      </c>
    </row>
    <row r="104" spans="1:2" x14ac:dyDescent="0.55000000000000004">
      <c r="A104" t="s">
        <v>120</v>
      </c>
    </row>
    <row r="105" spans="1:2" x14ac:dyDescent="0.55000000000000004">
      <c r="B105" t="s">
        <v>121</v>
      </c>
    </row>
    <row r="107" spans="1:2" x14ac:dyDescent="0.55000000000000004">
      <c r="A107" s="21" t="s">
        <v>83</v>
      </c>
    </row>
    <row r="108" spans="1:2" x14ac:dyDescent="0.55000000000000004">
      <c r="A108" t="s">
        <v>122</v>
      </c>
    </row>
    <row r="109" spans="1:2" x14ac:dyDescent="0.55000000000000004">
      <c r="B109" t="s">
        <v>134</v>
      </c>
    </row>
    <row r="111" spans="1:2" x14ac:dyDescent="0.55000000000000004">
      <c r="A111" s="21" t="s">
        <v>84</v>
      </c>
    </row>
    <row r="112" spans="1:2" x14ac:dyDescent="0.55000000000000004">
      <c r="A112" t="s">
        <v>151</v>
      </c>
    </row>
    <row r="113" spans="1:2" x14ac:dyDescent="0.55000000000000004">
      <c r="B113" t="s">
        <v>123</v>
      </c>
    </row>
    <row r="115" spans="1:2" x14ac:dyDescent="0.55000000000000004">
      <c r="A115" s="21" t="s">
        <v>85</v>
      </c>
    </row>
    <row r="116" spans="1:2" x14ac:dyDescent="0.55000000000000004">
      <c r="A116" t="s">
        <v>135</v>
      </c>
    </row>
    <row r="117" spans="1:2" x14ac:dyDescent="0.55000000000000004">
      <c r="B117" t="s">
        <v>136</v>
      </c>
    </row>
    <row r="119" spans="1:2" x14ac:dyDescent="0.55000000000000004">
      <c r="A119" s="21" t="s">
        <v>86</v>
      </c>
    </row>
    <row r="120" spans="1:2" x14ac:dyDescent="0.55000000000000004">
      <c r="A120" t="s">
        <v>124</v>
      </c>
    </row>
    <row r="121" spans="1:2" x14ac:dyDescent="0.55000000000000004">
      <c r="B121" t="s">
        <v>125</v>
      </c>
    </row>
    <row r="123" spans="1:2" x14ac:dyDescent="0.55000000000000004">
      <c r="A123" s="21" t="s">
        <v>87</v>
      </c>
    </row>
    <row r="124" spans="1:2" x14ac:dyDescent="0.55000000000000004">
      <c r="A124" t="s">
        <v>126</v>
      </c>
    </row>
    <row r="125" spans="1:2" x14ac:dyDescent="0.55000000000000004">
      <c r="B125"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3:G10"/>
  <sheetViews>
    <sheetView showGridLines="0" workbookViewId="0">
      <selection activeCell="F14" sqref="F14"/>
    </sheetView>
  </sheetViews>
  <sheetFormatPr defaultRowHeight="14.4" x14ac:dyDescent="0.55000000000000004"/>
  <cols>
    <col min="7" max="7" width="10.578125" bestFit="1" customWidth="1"/>
  </cols>
  <sheetData>
    <row r="3" spans="6:7" ht="14.7" thickBot="1" x14ac:dyDescent="0.6"/>
    <row r="4" spans="6:7" ht="15" thickTop="1" thickBot="1" x14ac:dyDescent="0.6">
      <c r="F4" s="1" t="s">
        <v>139</v>
      </c>
      <c r="G4" s="18">
        <v>18000</v>
      </c>
    </row>
    <row r="5" spans="6:7" ht="15" thickTop="1" thickBot="1" x14ac:dyDescent="0.6">
      <c r="F5" s="1" t="s">
        <v>140</v>
      </c>
      <c r="G5" s="18">
        <v>6000</v>
      </c>
    </row>
    <row r="6" spans="6:7" ht="15" thickTop="1" thickBot="1" x14ac:dyDescent="0.6"/>
    <row r="7" spans="6:7" ht="15" thickTop="1" thickBot="1" x14ac:dyDescent="0.6">
      <c r="F7" s="1" t="s">
        <v>141</v>
      </c>
      <c r="G7" s="54" t="s">
        <v>142</v>
      </c>
    </row>
    <row r="8" spans="6:7" ht="15" thickTop="1" thickBot="1" x14ac:dyDescent="0.6"/>
    <row r="9" spans="6:7" ht="15" thickTop="1" thickBot="1" x14ac:dyDescent="0.6">
      <c r="F9" s="1" t="s">
        <v>143</v>
      </c>
      <c r="G9" s="54" t="s">
        <v>142</v>
      </c>
    </row>
    <row r="10" spans="6:7" ht="14.7" thickTop="1" x14ac:dyDescent="0.55000000000000004"/>
  </sheetData>
  <dataValidations count="3">
    <dataValidation type="list" allowBlank="1" sqref="G4" xr:uid="{00000000-0002-0000-0400-000000000000}">
      <formula1>"17500,18000,18500,19000,19500,20000"</formula1>
    </dataValidation>
    <dataValidation type="list" allowBlank="1" sqref="G5" xr:uid="{00000000-0002-0000-0400-000001000000}">
      <formula1>"5000,5500,6000,6500,7000"</formula1>
    </dataValidation>
    <dataValidation type="list" allowBlank="1" sqref="G7 G9" xr:uid="{00000000-0002-0000-0400-000002000000}">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Annual Employee Census</vt:lpstr>
      <vt:lpstr>Additional Employee Details</vt:lpstr>
      <vt:lpstr>FAQs</vt:lpstr>
      <vt:lpstr>Hide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 S</dc:creator>
  <cp:lastModifiedBy>Devin S</cp:lastModifiedBy>
  <dcterms:created xsi:type="dcterms:W3CDTF">2017-12-23T22:41:16Z</dcterms:created>
  <dcterms:modified xsi:type="dcterms:W3CDTF">2021-07-23T11:58:26Z</dcterms:modified>
</cp:coreProperties>
</file>